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13_ncr:1_{36CE0A53-0F7F-44BF-9D59-AB92FEB88F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a Nr.1" sheetId="1" r:id="rId1"/>
    <sheet name="Lapas2" sheetId="2" r:id="rId2"/>
    <sheet name="Lapas3" sheetId="3" r:id="rId3"/>
  </sheets>
  <calcPr calcId="181029"/>
  <customWorkbookViews>
    <customWorkbookView name="Greta Adomaitė - Individuali peržiūra" guid="{E2955A37-FBEE-4EC8-839B-9425A260F72F}" mergeInterval="0" personalView="1" maximized="1" windowWidth="1916" windowHeight="824" activeSheetId="1" showComments="commIndAndComment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Brigita - Individuali peržiūra" guid="{F952184B-4775-4FA7-A392-82240D5E4435}" mergeInterval="0" personalView="1" xWindow="64" yWindow="56" windowWidth="1777" windowHeight="976" activeSheetId="1"/>
    <customWorkbookView name="Rita Dasevičienė - Individuali peržiūra" guid="{07427C95-9B8A-4ED1-ABD4-4C5E1FB68348}" mergeInterval="0" personalView="1" maximized="1" windowWidth="1916" windowHeight="803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enata Karpavičienė - Individuali peržiūra" guid="{E0D400B3-8FC3-466A-B5B3-5404C4CB90DC}" mergeInterval="0" personalView="1" maximized="1" windowWidth="1916" windowHeight="854" activeSheetId="1"/>
    <customWorkbookView name="Lina Šiurkienė - Individuali peržiūra" guid="{565F637B-CB0B-4AA9-AADF-70F330D568FB}" mergeInterval="0" personalView="1" maximized="1" windowWidth="1424" windowHeight="561" activeSheetId="1"/>
    <customWorkbookView name="Vaida Matiliūnienė - Individuali peržiūra" guid="{F3E718F9-E108-493C-B516-6809FD312766}" mergeInterval="0" personalView="1" maximized="1" windowWidth="1504" windowHeight="538" activeSheetId="1"/>
    <customWorkbookView name="Brigita Šidlauskaitė-Riazanova - Individuali peržiūra" guid="{879C4340-A4BE-4E1A-AE9B-020920605866}" mergeInterval="0" personalView="1" maximized="1" windowWidth="1904" windowHeight="821" activeSheetId="2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Jolanta Puodžiūnienė - Individuali peržiūra" guid="{4272582E-53D3-4E54-829D-205CF1DCC729}" mergeInterval="0" personalView="1" maximized="1" windowWidth="1596" windowHeight="682" activeSheetId="1" showComments="commIndAndComment"/>
  </customWorkbookViews>
</workbook>
</file>

<file path=xl/calcChain.xml><?xml version="1.0" encoding="utf-8"?>
<calcChain xmlns="http://schemas.openxmlformats.org/spreadsheetml/2006/main">
  <c r="I25" i="1" l="1"/>
  <c r="I24" i="1"/>
  <c r="H25" i="1"/>
  <c r="G25" i="1"/>
  <c r="G24" i="1" l="1"/>
  <c r="D24" i="1"/>
  <c r="E24" i="1"/>
  <c r="F24" i="1"/>
  <c r="C24" i="1"/>
  <c r="H24" i="1" l="1"/>
</calcChain>
</file>

<file path=xl/sharedStrings.xml><?xml version="1.0" encoding="utf-8"?>
<sst xmlns="http://schemas.openxmlformats.org/spreadsheetml/2006/main" count="41" uniqueCount="39">
  <si>
    <t xml:space="preserve">     (įstaigos pavadinimas, kodas Juridinių asmenų registre, adresas)</t>
  </si>
  <si>
    <t>ATASKAITA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</si>
  <si>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</si>
  <si>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</si>
  <si>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</si>
  <si>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</si>
  <si>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</si>
  <si>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</si>
  <si>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</si>
  <si>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</si>
  <si>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</si>
  <si>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</si>
  <si>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</si>
  <si>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</si>
  <si>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>…</t>
  </si>
  <si>
    <t xml:space="preserve">Faktinės įmokos į biudžetą per ataskaitinį laikotarpį </t>
  </si>
  <si>
    <t>Ministerijos / savivaldybės</t>
  </si>
  <si>
    <t>Perkeltas įmokų likutis  ataskaitinių metų pradžioje (iždo sąskaita)</t>
  </si>
  <si>
    <t>Finansavimo šaltinio kodas</t>
  </si>
  <si>
    <t>__________________________________________</t>
  </si>
  <si>
    <t>Lietuvos Respublikos tam tikrų metų valstybės biudžeto ir savivaldybių biudžetų finansinių rodiklių patvirtinimo įstatymu  patvirtintos įmokos metams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</si>
  <si>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</si>
  <si>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(ketvirčio, pusmečio, metų)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</si>
  <si>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</si>
  <si>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t>2 priedas</t>
  </si>
  <si>
    <t xml:space="preserve">Negautas asignavimų likutis iš iždo  (2 + 4 – 5)                      </t>
  </si>
  <si>
    <t xml:space="preserve">Bendras nepanaudotas asignavimų likutis ataskaitinio laikotarpio pabaigoje  (7 + 8)        </t>
  </si>
  <si>
    <t>Biudžetinių įstaigų  pajamos, kaip jos apibrėžtos Lietuvos Respublikos biudžeto sandaros įstatymo 2 straipsnio 7 dalyje, iš viso, iš jų:</t>
  </si>
  <si>
    <t>1.  Biudžetinių įstaigų pajamos už prekes ir paslaugas,  
 įmokos kodas 1.4.2.1.1.1.</t>
  </si>
  <si>
    <t>2. Pajamos už ilgalaikio ir trumpalaikio materialiojo turto nuomą,  
įmokos kodas  1.4.2.1.2.1.</t>
  </si>
  <si>
    <t>3. Įmokos už išlaikymą švietimo, socialinės apsaugos ir kitose įstaigose, įmokos kodas 1.4.2.1.4.1.</t>
  </si>
  <si>
    <t>Pasvalio rajono savivaldybės visuomenės sveikatos biuras, 301505617, Vytauto Didžiojo a. 6, Pasvalys</t>
  </si>
  <si>
    <t>Direktorė</t>
  </si>
  <si>
    <t>Buhalterė</t>
  </si>
  <si>
    <t>Vilma Jankevičienė</t>
  </si>
  <si>
    <t>Rimutė Šlikienė</t>
  </si>
  <si>
    <t>metinė</t>
  </si>
  <si>
    <t>BIUDŽETO VYKDYMO ATASKAITŲ AIŠKINAMOJO RAŠTO BIUDŽETINIŲ ĮSTAIGŲ PAJAMŲ 2024 M. GRUODŽIO MĖN. 31 D.</t>
  </si>
  <si>
    <t xml:space="preserve">Asignavimų valdytojų, kitų valstybės ir savivaldybių biudžetinių įstaigų ir valstybės biudžeto asignavimus ataskaitų rinkinio sudarymo taisyklių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</si>
</sst>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trike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5" fillId="0" borderId="2" xfId="2" applyFont="1" applyBorder="1" applyAlignment="1">
      <alignment horizontal="left" vertical="center" wrapText="1"/>
    </xf>
    <xf numFmtId="0" fontId="3" fillId="0" borderId="0" xfId="3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0" fontId="3" fillId="0" borderId="0" xfId="2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4" fontId="10" fillId="0" borderId="0" xfId="0" applyNumberFormat="1" applyFont="1"/>
    <xf numFmtId="0" fontId="7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/>
    <xf numFmtId="0" fontId="3" fillId="0" borderId="0" xfId="0" applyFont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9" fillId="0" borderId="0" xfId="1" applyFont="1" applyAlignment="1">
      <alignment vertical="center"/>
    </xf>
    <xf numFmtId="0" fontId="17" fillId="0" borderId="1" xfId="0" applyFont="1" applyBorder="1" applyAlignment="1">
      <alignment wrapText="1"/>
    </xf>
    <xf numFmtId="0" fontId="18" fillId="0" borderId="1" xfId="0" applyFont="1" applyBorder="1"/>
    <xf numFmtId="2" fontId="8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14" fontId="5" fillId="0" borderId="2" xfId="2" applyNumberFormat="1" applyFont="1" applyBorder="1" applyAlignment="1">
      <alignment horizontal="center" vertical="center" wrapText="1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9" fillId="0" borderId="0" xfId="1" applyFont="1" applyAlignment="1">
      <alignment vertical="center" wrapText="1"/>
    </xf>
    <xf numFmtId="0" fontId="0" fillId="0" borderId="0" xfId="0" applyAlignment="1">
      <alignment wrapText="1"/>
    </xf>
    <xf numFmtId="49" fontId="7" fillId="0" borderId="4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Įprastas" xfId="0" builtinId="0"/>
    <cellStyle name="Įprastas 5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19" zoomScale="98" zoomScaleNormal="98" workbookViewId="0">
      <selection activeCell="E25" sqref="E25"/>
    </sheetView>
  </sheetViews>
  <sheetFormatPr defaultColWidth="9.140625" defaultRowHeight="15"/>
  <cols>
    <col min="1" max="1" width="62" style="6" customWidth="1"/>
    <col min="2" max="2" width="11.140625" style="6" customWidth="1"/>
    <col min="3" max="3" width="15.42578125" style="6" customWidth="1"/>
    <col min="4" max="4" width="12.7109375" style="6" customWidth="1"/>
    <col min="5" max="5" width="13.85546875" style="6" customWidth="1"/>
    <col min="6" max="7" width="15.28515625" style="6" customWidth="1"/>
    <col min="8" max="8" width="15.42578125" style="6" customWidth="1"/>
    <col min="9" max="9" width="16.28515625" style="6" customWidth="1"/>
    <col min="10" max="10" width="10.140625" style="6" bestFit="1" customWidth="1"/>
    <col min="11" max="16384" width="9.140625" style="6"/>
  </cols>
  <sheetData>
    <row r="1" spans="1:19">
      <c r="E1" s="40" t="s">
        <v>38</v>
      </c>
      <c r="F1" s="41"/>
      <c r="G1" s="41"/>
      <c r="H1" s="41"/>
      <c r="I1" s="41"/>
      <c r="J1" s="28"/>
      <c r="L1" s="4"/>
    </row>
    <row r="2" spans="1:19">
      <c r="E2" s="41"/>
      <c r="F2" s="41"/>
      <c r="G2" s="41"/>
      <c r="H2" s="41"/>
      <c r="I2" s="41"/>
      <c r="J2" s="29"/>
      <c r="K2" s="29"/>
      <c r="L2" s="30"/>
      <c r="M2" s="29"/>
      <c r="N2" s="29"/>
      <c r="O2" s="29"/>
      <c r="P2" s="29"/>
      <c r="Q2" s="29"/>
      <c r="R2" s="29"/>
      <c r="S2" s="29"/>
    </row>
    <row r="3" spans="1:19" ht="15.75">
      <c r="E3" s="32" t="s">
        <v>24</v>
      </c>
      <c r="H3" s="32"/>
      <c r="I3" s="31"/>
      <c r="J3" s="28"/>
      <c r="L3" s="4"/>
    </row>
    <row r="4" spans="1:19" ht="13.5" customHeight="1">
      <c r="H4" s="7"/>
      <c r="I4" s="4"/>
      <c r="L4" s="4"/>
    </row>
    <row r="5" spans="1:19" ht="15.75">
      <c r="A5" s="46" t="s">
        <v>31</v>
      </c>
      <c r="B5" s="46"/>
      <c r="C5" s="46"/>
      <c r="D5" s="46"/>
      <c r="E5" s="46"/>
      <c r="F5" s="46"/>
      <c r="G5" s="46"/>
      <c r="H5" s="46"/>
      <c r="I5" s="46"/>
    </row>
    <row r="6" spans="1:19" ht="15" customHeight="1">
      <c r="A6" s="45" t="s">
        <v>0</v>
      </c>
      <c r="B6" s="45"/>
      <c r="C6" s="45"/>
      <c r="D6" s="45"/>
      <c r="E6" s="45"/>
      <c r="F6" s="45"/>
      <c r="G6" s="45"/>
      <c r="H6" s="45"/>
      <c r="I6" s="45"/>
    </row>
    <row r="7" spans="1:19" ht="9" customHeight="1">
      <c r="A7" s="13"/>
      <c r="B7" s="13"/>
      <c r="C7" s="13"/>
      <c r="D7" s="13"/>
      <c r="E7" s="13"/>
      <c r="F7" s="13"/>
      <c r="G7" s="13"/>
      <c r="H7" s="13"/>
      <c r="I7" s="13"/>
    </row>
    <row r="8" spans="1:19" ht="15.75">
      <c r="A8" s="47" t="s">
        <v>37</v>
      </c>
      <c r="B8" s="47"/>
      <c r="C8" s="47"/>
      <c r="D8" s="47"/>
      <c r="E8" s="47"/>
      <c r="F8" s="47"/>
      <c r="G8" s="47"/>
      <c r="H8" s="47"/>
      <c r="I8" s="47"/>
    </row>
    <row r="9" spans="1:19" ht="6" customHeight="1">
      <c r="A9" s="44"/>
      <c r="B9" s="44"/>
      <c r="C9" s="44"/>
      <c r="D9" s="44"/>
      <c r="E9" s="44"/>
      <c r="F9" s="44"/>
      <c r="G9" s="44"/>
      <c r="H9" s="44"/>
      <c r="I9" s="44"/>
    </row>
    <row r="10" spans="1:19">
      <c r="C10" s="14"/>
      <c r="D10" s="14" t="s">
        <v>36</v>
      </c>
      <c r="E10" s="14"/>
    </row>
    <row r="11" spans="1:19">
      <c r="A11" s="48" t="s">
        <v>22</v>
      </c>
      <c r="B11" s="48"/>
      <c r="C11" s="48"/>
      <c r="D11" s="48"/>
      <c r="E11" s="48"/>
      <c r="F11" s="48"/>
      <c r="G11" s="48"/>
      <c r="H11" s="48"/>
      <c r="I11" s="48"/>
    </row>
    <row r="12" spans="1:19" ht="15.75">
      <c r="A12" s="43" t="s">
        <v>1</v>
      </c>
      <c r="B12" s="43"/>
      <c r="C12" s="43"/>
      <c r="D12" s="43"/>
      <c r="E12" s="43"/>
      <c r="F12" s="43"/>
      <c r="G12" s="43"/>
      <c r="H12" s="43"/>
      <c r="I12" s="43"/>
    </row>
    <row r="14" spans="1:19">
      <c r="C14" s="37">
        <v>45670</v>
      </c>
      <c r="D14" s="3" t="s">
        <v>2</v>
      </c>
      <c r="E14" s="1">
        <v>4</v>
      </c>
    </row>
    <row r="15" spans="1:19">
      <c r="C15" s="2" t="s">
        <v>3</v>
      </c>
      <c r="D15" s="4"/>
      <c r="E15" s="4"/>
      <c r="F15" s="4"/>
      <c r="G15" s="4"/>
      <c r="H15" s="4"/>
      <c r="I15" s="4"/>
    </row>
    <row r="16" spans="1:19">
      <c r="D16" s="4"/>
      <c r="E16" s="4"/>
      <c r="F16" s="4"/>
      <c r="G16" s="4"/>
      <c r="H16" s="4"/>
      <c r="I16" s="4" t="s">
        <v>4</v>
      </c>
    </row>
    <row r="17" spans="1:17">
      <c r="D17" s="4"/>
      <c r="E17" s="4"/>
      <c r="F17" s="4"/>
      <c r="H17" s="4" t="s">
        <v>16</v>
      </c>
      <c r="I17" s="15"/>
    </row>
    <row r="18" spans="1:17">
      <c r="D18" s="4"/>
      <c r="E18" s="4"/>
      <c r="F18" s="4"/>
      <c r="G18" s="4"/>
      <c r="H18" s="4" t="s">
        <v>5</v>
      </c>
      <c r="I18" s="15"/>
    </row>
    <row r="19" spans="1:17">
      <c r="D19" s="4"/>
      <c r="E19" s="4"/>
      <c r="F19" s="4"/>
      <c r="G19" s="4"/>
      <c r="H19" s="4" t="s">
        <v>6</v>
      </c>
      <c r="I19" s="15">
        <v>301505617</v>
      </c>
    </row>
    <row r="20" spans="1:17" ht="6.75" customHeight="1">
      <c r="A20" s="16"/>
      <c r="B20" s="16"/>
      <c r="C20" s="16"/>
      <c r="D20" s="16"/>
      <c r="E20" s="16"/>
      <c r="F20" s="16"/>
      <c r="G20" s="16"/>
      <c r="H20" s="16"/>
      <c r="I20" s="16"/>
    </row>
    <row r="21" spans="1:17">
      <c r="B21" s="17"/>
      <c r="I21" s="18" t="s">
        <v>13</v>
      </c>
    </row>
    <row r="22" spans="1:17" ht="154.5" customHeight="1">
      <c r="A22" s="9" t="s">
        <v>18</v>
      </c>
      <c r="B22" s="10" t="s">
        <v>17</v>
      </c>
      <c r="C22" s="10" t="s">
        <v>20</v>
      </c>
      <c r="D22" s="10" t="s">
        <v>15</v>
      </c>
      <c r="E22" s="10" t="s">
        <v>7</v>
      </c>
      <c r="F22" s="10" t="s">
        <v>8</v>
      </c>
      <c r="G22" s="10" t="s">
        <v>25</v>
      </c>
      <c r="H22" s="10" t="s">
        <v>9</v>
      </c>
      <c r="I22" s="10" t="s">
        <v>26</v>
      </c>
      <c r="J22" s="4"/>
      <c r="K22" s="4"/>
    </row>
    <row r="23" spans="1:17" ht="12" customHeight="1">
      <c r="A23" s="19">
        <v>1</v>
      </c>
      <c r="B23" s="19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</row>
    <row r="24" spans="1:17" ht="47.25">
      <c r="A24" s="5" t="s">
        <v>27</v>
      </c>
      <c r="B24" s="20"/>
      <c r="C24" s="35">
        <f>C25+C26+C27</f>
        <v>6500</v>
      </c>
      <c r="D24" s="35">
        <f t="shared" ref="D24:I24" si="0">D25+D26+D27</f>
        <v>6112</v>
      </c>
      <c r="E24" s="35">
        <f t="shared" si="0"/>
        <v>4558.96</v>
      </c>
      <c r="F24" s="35">
        <f t="shared" si="0"/>
        <v>4558.96</v>
      </c>
      <c r="G24" s="35">
        <f>G25+G26+G27</f>
        <v>1553.04</v>
      </c>
      <c r="H24" s="35">
        <f t="shared" si="0"/>
        <v>0</v>
      </c>
      <c r="I24" s="35">
        <f>I25+I26+I27</f>
        <v>1553.04</v>
      </c>
      <c r="J24" s="21"/>
    </row>
    <row r="25" spans="1:17" ht="26.25">
      <c r="A25" s="33" t="s">
        <v>28</v>
      </c>
      <c r="B25" s="34"/>
      <c r="C25" s="36">
        <v>6500</v>
      </c>
      <c r="D25" s="36">
        <v>6112</v>
      </c>
      <c r="E25" s="36">
        <v>4558.96</v>
      </c>
      <c r="F25" s="36">
        <v>4558.96</v>
      </c>
      <c r="G25" s="36">
        <f>B25+D25-E25</f>
        <v>1553.04</v>
      </c>
      <c r="H25" s="36">
        <f>E25-F25</f>
        <v>0</v>
      </c>
      <c r="I25" s="36">
        <f>G25+H25</f>
        <v>1553.04</v>
      </c>
      <c r="J25" s="21"/>
    </row>
    <row r="26" spans="1:17" ht="26.25">
      <c r="A26" s="33" t="s">
        <v>29</v>
      </c>
      <c r="B26" s="34"/>
      <c r="C26" s="36"/>
      <c r="D26" s="36"/>
      <c r="E26" s="36"/>
      <c r="F26" s="36"/>
      <c r="G26" s="36"/>
      <c r="H26" s="36"/>
      <c r="I26" s="36"/>
    </row>
    <row r="27" spans="1:17" ht="26.25">
      <c r="A27" s="33" t="s">
        <v>30</v>
      </c>
      <c r="B27" s="34"/>
      <c r="C27" s="36"/>
      <c r="D27" s="36"/>
      <c r="E27" s="36"/>
      <c r="F27" s="36"/>
      <c r="G27" s="36"/>
      <c r="H27" s="36"/>
      <c r="I27" s="36"/>
    </row>
    <row r="28" spans="1:17">
      <c r="A28" s="22" t="s">
        <v>14</v>
      </c>
      <c r="B28" s="20"/>
      <c r="C28" s="20"/>
      <c r="D28" s="20"/>
      <c r="E28" s="20"/>
      <c r="F28" s="20"/>
      <c r="G28" s="20"/>
      <c r="H28" s="20"/>
      <c r="I28" s="20"/>
    </row>
    <row r="29" spans="1:17" ht="45.75" customHeight="1">
      <c r="A29" s="42" t="s">
        <v>23</v>
      </c>
      <c r="B29" s="42"/>
      <c r="C29" s="42"/>
      <c r="D29" s="42"/>
      <c r="E29" s="42"/>
      <c r="F29" s="42"/>
      <c r="G29" s="42"/>
      <c r="H29" s="42"/>
      <c r="I29" s="42"/>
      <c r="J29" s="23"/>
      <c r="K29" s="23"/>
      <c r="L29" s="23"/>
      <c r="M29" s="23"/>
      <c r="N29" s="23"/>
      <c r="O29" s="23"/>
      <c r="P29" s="23"/>
      <c r="Q29" s="23"/>
    </row>
    <row r="30" spans="1:17" ht="14.25" customHeight="1">
      <c r="A30" s="39" t="s">
        <v>32</v>
      </c>
      <c r="D30" s="24"/>
      <c r="F30" s="8"/>
      <c r="H30" s="38" t="s">
        <v>34</v>
      </c>
    </row>
    <row r="31" spans="1:17">
      <c r="A31" s="16" t="s">
        <v>10</v>
      </c>
      <c r="B31" s="4"/>
      <c r="C31" s="4"/>
      <c r="D31" s="16" t="s">
        <v>11</v>
      </c>
      <c r="E31" s="4"/>
      <c r="F31" s="25"/>
      <c r="G31" s="4"/>
      <c r="H31" s="16" t="s">
        <v>12</v>
      </c>
      <c r="I31" s="4"/>
    </row>
    <row r="32" spans="1:17">
      <c r="A32" s="4"/>
      <c r="B32" s="4"/>
      <c r="C32" s="4"/>
      <c r="D32" s="16"/>
      <c r="E32" s="4"/>
      <c r="F32" s="4"/>
      <c r="G32" s="4"/>
      <c r="H32" s="4"/>
      <c r="I32" s="4"/>
    </row>
    <row r="33" spans="1:9">
      <c r="A33" s="39" t="s">
        <v>33</v>
      </c>
      <c r="B33" s="26"/>
      <c r="C33" s="4"/>
      <c r="D33" s="27"/>
      <c r="E33" s="4"/>
      <c r="F33" s="4"/>
      <c r="G33" s="4"/>
      <c r="H33" s="38" t="s">
        <v>35</v>
      </c>
      <c r="I33" s="4"/>
    </row>
    <row r="34" spans="1:9" ht="33.6" customHeight="1">
      <c r="A34" s="11" t="s">
        <v>21</v>
      </c>
      <c r="B34" s="4"/>
      <c r="C34" s="4"/>
      <c r="D34" s="16" t="s">
        <v>11</v>
      </c>
      <c r="E34" s="4"/>
      <c r="F34" s="4"/>
      <c r="G34" s="4"/>
      <c r="H34" s="16" t="s">
        <v>12</v>
      </c>
      <c r="I34" s="4"/>
    </row>
    <row r="36" spans="1:9" ht="15.75">
      <c r="D36" s="12" t="s">
        <v>19</v>
      </c>
    </row>
  </sheetData>
  <customSheetViews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2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3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4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7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8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9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10"/>
    </customSheetView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1"/>
    </customSheetView>
  </customSheetViews>
  <mergeCells count="8">
    <mergeCell ref="E1:I2"/>
    <mergeCell ref="A29:I29"/>
    <mergeCell ref="A12:I12"/>
    <mergeCell ref="A9:I9"/>
    <mergeCell ref="A6:I6"/>
    <mergeCell ref="A5:I5"/>
    <mergeCell ref="A8:I8"/>
    <mergeCell ref="A11:I11"/>
  </mergeCells>
  <pageMargins left="0.70866141732283472" right="0.70866141732283472" top="0.74803149606299213" bottom="0.74803149606299213" header="0.31496062992125984" footer="0.31496062992125984"/>
  <pageSetup paperSize="9" scale="65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9"/>
    </sheetView>
  </sheetViews>
  <sheetFormatPr defaultRowHeight="15"/>
  <sheetData/>
  <customSheetViews>
    <customSheetView guid="{E2955A37-FBEE-4EC8-839B-9425A260F72F}" state="hidden">
      <selection sqref="A1:XFD29"/>
      <pageMargins left="0.7" right="0.7" top="0.75" bottom="0.75" header="0.3" footer="0.3"/>
    </customSheetView>
    <customSheetView guid="{E50A2F7C-9753-40A0-80C2-EC041B183F9D}">
      <selection activeCell="G26" sqref="G26"/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879C4340-A4BE-4E1A-AE9B-020920605866}">
      <selection sqref="A1:XFD29"/>
      <pageMargins left="0.7" right="0.7" top="0.75" bottom="0.75" header="0.3" footer="0.3"/>
    </customSheetView>
    <customSheetView guid="{D63BA2CC-4243-453F-9B5E-CDCC3365F4D1}" state="hidden">
      <selection sqref="A1:XFD29"/>
      <pageMargins left="0.7" right="0.7" top="0.75" bottom="0.75" header="0.3" footer="0.3"/>
    </customSheetView>
    <customSheetView guid="{4272582E-53D3-4E54-829D-205CF1DCC729}">
      <selection sqref="A1:XFD2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E2955A37-FBEE-4EC8-839B-9425A260F72F}" state="hidden">
      <pageMargins left="0.7" right="0.7" top="0.75" bottom="0.75" header="0.3" footer="0.3"/>
    </customSheetView>
    <customSheetView guid="{E50A2F7C-9753-40A0-80C2-EC041B183F9D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879C4340-A4BE-4E1A-AE9B-020920605866}">
      <pageMargins left="0.7" right="0.7" top="0.75" bottom="0.75" header="0.3" footer="0.3"/>
    </customSheetView>
    <customSheetView guid="{D63BA2CC-4243-453F-9B5E-CDCC3365F4D1}" state="hidden">
      <pageMargins left="0.7" right="0.7" top="0.75" bottom="0.75" header="0.3" footer="0.3"/>
    </customSheetView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Vartotojas</cp:lastModifiedBy>
  <cp:lastPrinted>2025-01-14T07:02:14Z</cp:lastPrinted>
  <dcterms:created xsi:type="dcterms:W3CDTF">2018-11-13T06:22:20Z</dcterms:created>
  <dcterms:modified xsi:type="dcterms:W3CDTF">2025-01-14T07:03:19Z</dcterms:modified>
</cp:coreProperties>
</file>