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F:\2025 m. VSB\FINANSŲ SKYRIUI\KASINĖS\"/>
    </mc:Choice>
  </mc:AlternateContent>
  <xr:revisionPtr revIDLastSave="0" documentId="13_ncr:1_{D9C42136-184B-44FA-B5B9-EA90EB1EFE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okykl. + Stebės." sheetId="1" r:id="rId1"/>
    <sheet name="Psichika" sheetId="2" r:id="rId2"/>
    <sheet name="Teikiam. pasl." sheetId="3" r:id="rId3"/>
    <sheet name="Biudž. lėšos" sheetId="4" r:id="rId4"/>
  </sheets>
  <definedNames>
    <definedName name="_xlnm.Print_Titles" localSheetId="0">'Mokykl. + Stebės.'!$24:$34</definedName>
    <definedName name="Z_05B54777_5D6F_4067_9B5E_F0A938B54982_.wvu.Cols" localSheetId="0">'Mokykl. + Stebės.'!$M:$P</definedName>
    <definedName name="Z_05B54777_5D6F_4067_9B5E_F0A938B54982_.wvu.PrintTitles" localSheetId="0">'Mokykl. + Stebės.'!$24:$30</definedName>
    <definedName name="Z_112AFAC2_77EA_44AA_BEEF_6812D11534CE_.wvu.Cols" localSheetId="0">'Mokykl. + Stebės.'!$M:$P</definedName>
    <definedName name="Z_112AFAC2_77EA_44AA_BEEF_6812D11534CE_.wvu.PrintTitles" localSheetId="0">'Mokykl. + Stebės.'!$24:$34</definedName>
    <definedName name="Z_2639E812_3F06_4E8B_B45B_2B63CC97A751_.wvu.Cols" localSheetId="0">'Mokykl. + Stebės.'!$M:$P</definedName>
    <definedName name="Z_2639E812_3F06_4E8B_B45B_2B63CC97A751_.wvu.PrintTitles" localSheetId="0">'Mokykl. + Stebės.'!$24:$34</definedName>
    <definedName name="Z_47D04100_FABF_4D8C_9C0A_1DEC9335BC02_.wvu.Cols" localSheetId="0">'Mokykl. + Stebės.'!$M:$P</definedName>
    <definedName name="Z_47D04100_FABF_4D8C_9C0A_1DEC9335BC02_.wvu.PrintTitles" localSheetId="0">'Mokykl. + Stebės.'!$24:$34</definedName>
    <definedName name="Z_4837D77B_C401_4018_A777_ED8FA242E629_.wvu.Cols" localSheetId="0">'Mokykl. + Stebės.'!$M:$P</definedName>
    <definedName name="Z_4837D77B_C401_4018_A777_ED8FA242E629_.wvu.PrintTitles" localSheetId="0">'Mokykl. + Stebės.'!$24:$34</definedName>
    <definedName name="Z_57A1E72B_DFC1_4C5D_ABA7_C1A26EB31789_.wvu.Cols" localSheetId="0">'Mokykl. + Stebės.'!$M:$P</definedName>
    <definedName name="Z_57A1E72B_DFC1_4C5D_ABA7_C1A26EB31789_.wvu.PrintTitles" localSheetId="0">'Mokykl. + Stebės.'!$24:$34</definedName>
    <definedName name="Z_5FCAC33A_47AA_47EB_BE57_8622821F3718_.wvu.Cols" localSheetId="0">'Mokykl. + Stebės.'!$M:$P</definedName>
    <definedName name="Z_5FCAC33A_47AA_47EB_BE57_8622821F3718_.wvu.PrintTitles" localSheetId="0">'Mokykl. + Stebės.'!$24:$34</definedName>
    <definedName name="Z_758123A7_07DC_4CFE_A1C3_A6CC304C1338_.wvu.Cols" localSheetId="0">'Mokykl. + Stebės.'!$M:$P</definedName>
    <definedName name="Z_758123A7_07DC_4CFE_A1C3_A6CC304C1338_.wvu.PrintTitles" localSheetId="0">'Mokykl. + Stebės.'!$24:$34</definedName>
    <definedName name="Z_75BFD04C_8D34_49C9_A422_0335B0ABD698_.wvu.Cols" localSheetId="0">'Mokykl. + Stebės.'!$M:$P</definedName>
    <definedName name="Z_75BFD04C_8D34_49C9_A422_0335B0ABD698_.wvu.PrintTitles" localSheetId="0">'Mokykl. + Stebės.'!$24:$34</definedName>
    <definedName name="Z_7A632666_DBD4_4CFF_BD05_66382BD6FB9E_.wvu.Cols" localSheetId="0">'Mokykl. + Stebės.'!$M:$P</definedName>
    <definedName name="Z_7A632666_DBD4_4CFF_BD05_66382BD6FB9E_.wvu.PrintTitles" localSheetId="0">'Mokykl. + Stebės.'!$24:$34</definedName>
    <definedName name="Z_9B727EDB_49B4_42DC_BF97_3A35178E0BFD_.wvu.Cols" localSheetId="0">'Mokykl. + Stebės.'!$M:$P</definedName>
    <definedName name="Z_9B727EDB_49B4_42DC_BF97_3A35178E0BFD_.wvu.PrintTitles" localSheetId="0">'Mokykl. + Stebės.'!$24:$30</definedName>
    <definedName name="Z_A64B7B98_B658_4E89_BA3D_F49D1265D61E_.wvu.Cols" localSheetId="0">'Mokykl. + Stebės.'!$M:$P</definedName>
    <definedName name="Z_A64B7B98_B658_4E89_BA3D_F49D1265D61E_.wvu.PrintTitles" localSheetId="0">'Mokykl. + Stebės.'!$24:$34</definedName>
    <definedName name="Z_B9470AF3_226B_4213_A7B5_37AA221FCC86_.wvu.Cols" localSheetId="0">'Mokykl. + Stebės.'!$M:$P</definedName>
    <definedName name="Z_B9470AF3_226B_4213_A7B5_37AA221FCC86_.wvu.PrintTitles" localSheetId="0">'Mokykl. + Stebės.'!$24:$34</definedName>
    <definedName name="Z_D669FC1B_AE0B_4417_8D6F_8460D68D5677_.wvu.Cols" localSheetId="0">'Mokykl. + Stebės.'!$M:$P</definedName>
    <definedName name="Z_D669FC1B_AE0B_4417_8D6F_8460D68D5677_.wvu.PrintTitles" localSheetId="0">'Mokykl. + Stebės.'!$24:$30</definedName>
    <definedName name="Z_DF4717B8_E960_4300_AF40_4AC5F93B40E3_.wvu.Cols" localSheetId="0">'Mokykl. + Stebės.'!$M:$P</definedName>
    <definedName name="Z_DF4717B8_E960_4300_AF40_4AC5F93B40E3_.wvu.PrintTitles" localSheetId="0">'Mokykl. + Stebės.'!$24:$30</definedName>
    <definedName name="Z_F677807F_46FD_43C6_BB8F_08ECC7636E03_.wvu.Cols" localSheetId="0">'Mokykl. + Stebės.'!$M:$P</definedName>
    <definedName name="Z_F677807F_46FD_43C6_BB8F_08ECC7636E03_.wvu.PrintTitles" localSheetId="0">'Mokykl. + Stebės.'!$24:$34</definedName>
  </definedNames>
  <calcPr calcId="181029"/>
</workbook>
</file>

<file path=xl/calcChain.xml><?xml version="1.0" encoding="utf-8"?>
<calcChain xmlns="http://schemas.openxmlformats.org/spreadsheetml/2006/main">
  <c r="L367" i="4" l="1"/>
  <c r="K367" i="4"/>
  <c r="J367" i="4"/>
  <c r="I367" i="4"/>
  <c r="I366" i="4" s="1"/>
  <c r="L366" i="4"/>
  <c r="K366" i="4"/>
  <c r="J366" i="4"/>
  <c r="L364" i="4"/>
  <c r="K364" i="4"/>
  <c r="J364" i="4"/>
  <c r="I364" i="4"/>
  <c r="I363" i="4" s="1"/>
  <c r="L363" i="4"/>
  <c r="K363" i="4"/>
  <c r="J363" i="4"/>
  <c r="L361" i="4"/>
  <c r="K361" i="4"/>
  <c r="J361" i="4"/>
  <c r="I361" i="4"/>
  <c r="L360" i="4"/>
  <c r="K360" i="4"/>
  <c r="J360" i="4"/>
  <c r="I360" i="4"/>
  <c r="L357" i="4"/>
  <c r="K357" i="4"/>
  <c r="J357" i="4"/>
  <c r="I357" i="4"/>
  <c r="L356" i="4"/>
  <c r="K356" i="4"/>
  <c r="J356" i="4"/>
  <c r="I356" i="4"/>
  <c r="L353" i="4"/>
  <c r="K353" i="4"/>
  <c r="J353" i="4"/>
  <c r="I353" i="4"/>
  <c r="I352" i="4" s="1"/>
  <c r="L352" i="4"/>
  <c r="K352" i="4"/>
  <c r="J352" i="4"/>
  <c r="L349" i="4"/>
  <c r="K349" i="4"/>
  <c r="J349" i="4"/>
  <c r="I349" i="4"/>
  <c r="I348" i="4" s="1"/>
  <c r="L348" i="4"/>
  <c r="K348" i="4"/>
  <c r="J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I339" i="4" s="1"/>
  <c r="I338" i="4" s="1"/>
  <c r="L339" i="4"/>
  <c r="K339" i="4"/>
  <c r="J339" i="4"/>
  <c r="L338" i="4"/>
  <c r="K338" i="4"/>
  <c r="J338" i="4"/>
  <c r="L335" i="4"/>
  <c r="K335" i="4"/>
  <c r="J335" i="4"/>
  <c r="I335" i="4"/>
  <c r="I334" i="4" s="1"/>
  <c r="L334" i="4"/>
  <c r="K334" i="4"/>
  <c r="J334" i="4"/>
  <c r="L332" i="4"/>
  <c r="K332" i="4"/>
  <c r="J332" i="4"/>
  <c r="I332" i="4"/>
  <c r="I331" i="4" s="1"/>
  <c r="L331" i="4"/>
  <c r="K331" i="4"/>
  <c r="J331" i="4"/>
  <c r="L329" i="4"/>
  <c r="K329" i="4"/>
  <c r="J329" i="4"/>
  <c r="I329" i="4"/>
  <c r="I328" i="4" s="1"/>
  <c r="L328" i="4"/>
  <c r="K328" i="4"/>
  <c r="J328" i="4"/>
  <c r="L325" i="4"/>
  <c r="K325" i="4"/>
  <c r="J325" i="4"/>
  <c r="I325" i="4"/>
  <c r="L324" i="4"/>
  <c r="K324" i="4"/>
  <c r="J324" i="4"/>
  <c r="I324" i="4"/>
  <c r="L321" i="4"/>
  <c r="K321" i="4"/>
  <c r="J321" i="4"/>
  <c r="I321" i="4"/>
  <c r="I320" i="4" s="1"/>
  <c r="L320" i="4"/>
  <c r="K320" i="4"/>
  <c r="J320" i="4"/>
  <c r="L317" i="4"/>
  <c r="K317" i="4"/>
  <c r="J317" i="4"/>
  <c r="I317" i="4"/>
  <c r="I316" i="4" s="1"/>
  <c r="L316" i="4"/>
  <c r="K316" i="4"/>
  <c r="J316" i="4"/>
  <c r="L313" i="4"/>
  <c r="K313" i="4"/>
  <c r="J313" i="4"/>
  <c r="I313" i="4"/>
  <c r="L310" i="4"/>
  <c r="K310" i="4"/>
  <c r="J310" i="4"/>
  <c r="I310" i="4"/>
  <c r="L308" i="4"/>
  <c r="K308" i="4"/>
  <c r="J308" i="4"/>
  <c r="I308" i="4"/>
  <c r="L307" i="4"/>
  <c r="K307" i="4"/>
  <c r="J307" i="4"/>
  <c r="I307" i="4"/>
  <c r="L306" i="4"/>
  <c r="K306" i="4"/>
  <c r="J306" i="4"/>
  <c r="L305" i="4"/>
  <c r="K305" i="4"/>
  <c r="J305" i="4"/>
  <c r="L302" i="4"/>
  <c r="K302" i="4"/>
  <c r="J302" i="4"/>
  <c r="I302" i="4"/>
  <c r="L301" i="4"/>
  <c r="K301" i="4"/>
  <c r="J301" i="4"/>
  <c r="I301" i="4"/>
  <c r="L299" i="4"/>
  <c r="K299" i="4"/>
  <c r="J299" i="4"/>
  <c r="I299" i="4"/>
  <c r="L298" i="4"/>
  <c r="K298" i="4"/>
  <c r="J298" i="4"/>
  <c r="I298" i="4"/>
  <c r="L296" i="4"/>
  <c r="K296" i="4"/>
  <c r="J296" i="4"/>
  <c r="I296" i="4"/>
  <c r="L295" i="4"/>
  <c r="K295" i="4"/>
  <c r="J295" i="4"/>
  <c r="I295" i="4"/>
  <c r="L292" i="4"/>
  <c r="K292" i="4"/>
  <c r="J292" i="4"/>
  <c r="I292" i="4"/>
  <c r="I291" i="4" s="1"/>
  <c r="L291" i="4"/>
  <c r="K291" i="4"/>
  <c r="J291" i="4"/>
  <c r="L288" i="4"/>
  <c r="K288" i="4"/>
  <c r="J288" i="4"/>
  <c r="I288" i="4"/>
  <c r="I287" i="4" s="1"/>
  <c r="L287" i="4"/>
  <c r="K287" i="4"/>
  <c r="J287" i="4"/>
  <c r="L284" i="4"/>
  <c r="K284" i="4"/>
  <c r="J284" i="4"/>
  <c r="I284" i="4"/>
  <c r="I283" i="4" s="1"/>
  <c r="L283" i="4"/>
  <c r="K283" i="4"/>
  <c r="J283" i="4"/>
  <c r="L280" i="4"/>
  <c r="K280" i="4"/>
  <c r="J280" i="4"/>
  <c r="I280" i="4"/>
  <c r="L277" i="4"/>
  <c r="K277" i="4"/>
  <c r="J277" i="4"/>
  <c r="I277" i="4"/>
  <c r="L275" i="4"/>
  <c r="K275" i="4"/>
  <c r="J275" i="4"/>
  <c r="I275" i="4"/>
  <c r="L274" i="4"/>
  <c r="K274" i="4"/>
  <c r="J274" i="4"/>
  <c r="I274" i="4"/>
  <c r="I273" i="4" s="1"/>
  <c r="L273" i="4"/>
  <c r="K273" i="4"/>
  <c r="J273" i="4"/>
  <c r="L270" i="4"/>
  <c r="K270" i="4"/>
  <c r="J270" i="4"/>
  <c r="I270" i="4"/>
  <c r="L269" i="4"/>
  <c r="K269" i="4"/>
  <c r="J269" i="4"/>
  <c r="I269" i="4"/>
  <c r="L267" i="4"/>
  <c r="K267" i="4"/>
  <c r="J267" i="4"/>
  <c r="I267" i="4"/>
  <c r="I266" i="4" s="1"/>
  <c r="L266" i="4"/>
  <c r="K266" i="4"/>
  <c r="J266" i="4"/>
  <c r="L264" i="4"/>
  <c r="K264" i="4"/>
  <c r="J264" i="4"/>
  <c r="I264" i="4"/>
  <c r="L263" i="4"/>
  <c r="K263" i="4"/>
  <c r="J263" i="4"/>
  <c r="I263" i="4"/>
  <c r="L260" i="4"/>
  <c r="K260" i="4"/>
  <c r="J260" i="4"/>
  <c r="I260" i="4"/>
  <c r="I259" i="4" s="1"/>
  <c r="L259" i="4"/>
  <c r="K259" i="4"/>
  <c r="J259" i="4"/>
  <c r="L256" i="4"/>
  <c r="K256" i="4"/>
  <c r="J256" i="4"/>
  <c r="I256" i="4"/>
  <c r="I255" i="4" s="1"/>
  <c r="L255" i="4"/>
  <c r="K255" i="4"/>
  <c r="J255" i="4"/>
  <c r="L252" i="4"/>
  <c r="K252" i="4"/>
  <c r="J252" i="4"/>
  <c r="I252" i="4"/>
  <c r="L251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K243" i="4"/>
  <c r="J243" i="4"/>
  <c r="I243" i="4"/>
  <c r="I242" i="4" s="1"/>
  <c r="I241" i="4" s="1"/>
  <c r="I240" i="4" s="1"/>
  <c r="L242" i="4"/>
  <c r="K242" i="4"/>
  <c r="J242" i="4"/>
  <c r="L241" i="4"/>
  <c r="K241" i="4"/>
  <c r="J241" i="4"/>
  <c r="L240" i="4"/>
  <c r="K240" i="4"/>
  <c r="J240" i="4"/>
  <c r="L236" i="4"/>
  <c r="K236" i="4"/>
  <c r="J236" i="4"/>
  <c r="I236" i="4"/>
  <c r="I235" i="4" s="1"/>
  <c r="I234" i="4" s="1"/>
  <c r="L235" i="4"/>
  <c r="K235" i="4"/>
  <c r="J235" i="4"/>
  <c r="L234" i="4"/>
  <c r="K234" i="4"/>
  <c r="J234" i="4"/>
  <c r="L232" i="4"/>
  <c r="K232" i="4"/>
  <c r="J232" i="4"/>
  <c r="I232" i="4"/>
  <c r="I231" i="4" s="1"/>
  <c r="I230" i="4" s="1"/>
  <c r="L231" i="4"/>
  <c r="K231" i="4"/>
  <c r="J231" i="4"/>
  <c r="L230" i="4"/>
  <c r="K230" i="4"/>
  <c r="J230" i="4"/>
  <c r="P223" i="4"/>
  <c r="O223" i="4"/>
  <c r="N223" i="4"/>
  <c r="M223" i="4"/>
  <c r="L223" i="4"/>
  <c r="K223" i="4"/>
  <c r="J223" i="4"/>
  <c r="I223" i="4"/>
  <c r="I222" i="4" s="1"/>
  <c r="L222" i="4"/>
  <c r="K222" i="4"/>
  <c r="J222" i="4"/>
  <c r="L220" i="4"/>
  <c r="K220" i="4"/>
  <c r="J220" i="4"/>
  <c r="I220" i="4"/>
  <c r="L219" i="4"/>
  <c r="K219" i="4"/>
  <c r="J219" i="4"/>
  <c r="I219" i="4"/>
  <c r="I218" i="4" s="1"/>
  <c r="L218" i="4"/>
  <c r="K218" i="4"/>
  <c r="J218" i="4"/>
  <c r="L213" i="4"/>
  <c r="K213" i="4"/>
  <c r="J213" i="4"/>
  <c r="I213" i="4"/>
  <c r="L212" i="4"/>
  <c r="K212" i="4"/>
  <c r="J212" i="4"/>
  <c r="I212" i="4"/>
  <c r="I211" i="4" s="1"/>
  <c r="L211" i="4"/>
  <c r="K211" i="4"/>
  <c r="J211" i="4"/>
  <c r="L209" i="4"/>
  <c r="K209" i="4"/>
  <c r="J209" i="4"/>
  <c r="I209" i="4"/>
  <c r="L208" i="4"/>
  <c r="K208" i="4"/>
  <c r="J208" i="4"/>
  <c r="I208" i="4"/>
  <c r="L204" i="4"/>
  <c r="K204" i="4"/>
  <c r="J204" i="4"/>
  <c r="I204" i="4"/>
  <c r="I203" i="4" s="1"/>
  <c r="L203" i="4"/>
  <c r="K203" i="4"/>
  <c r="J203" i="4"/>
  <c r="L198" i="4"/>
  <c r="K198" i="4"/>
  <c r="J198" i="4"/>
  <c r="I198" i="4"/>
  <c r="I197" i="4" s="1"/>
  <c r="L197" i="4"/>
  <c r="K197" i="4"/>
  <c r="J197" i="4"/>
  <c r="L193" i="4"/>
  <c r="K193" i="4"/>
  <c r="J193" i="4"/>
  <c r="I193" i="4"/>
  <c r="L192" i="4"/>
  <c r="K192" i="4"/>
  <c r="J192" i="4"/>
  <c r="I192" i="4"/>
  <c r="L190" i="4"/>
  <c r="K190" i="4"/>
  <c r="J190" i="4"/>
  <c r="I190" i="4"/>
  <c r="I189" i="4" s="1"/>
  <c r="I188" i="4" s="1"/>
  <c r="I187" i="4" s="1"/>
  <c r="L189" i="4"/>
  <c r="K189" i="4"/>
  <c r="J189" i="4"/>
  <c r="L188" i="4"/>
  <c r="K188" i="4"/>
  <c r="J188" i="4"/>
  <c r="L187" i="4"/>
  <c r="K187" i="4"/>
  <c r="J187" i="4"/>
  <c r="L186" i="4"/>
  <c r="K186" i="4"/>
  <c r="J186" i="4"/>
  <c r="L182" i="4"/>
  <c r="K182" i="4"/>
  <c r="J182" i="4"/>
  <c r="I182" i="4"/>
  <c r="I181" i="4" s="1"/>
  <c r="L181" i="4"/>
  <c r="K181" i="4"/>
  <c r="J181" i="4"/>
  <c r="L177" i="4"/>
  <c r="K177" i="4"/>
  <c r="J177" i="4"/>
  <c r="I177" i="4"/>
  <c r="L176" i="4"/>
  <c r="K176" i="4"/>
  <c r="J176" i="4"/>
  <c r="I176" i="4"/>
  <c r="L175" i="4"/>
  <c r="K175" i="4"/>
  <c r="J175" i="4"/>
  <c r="L173" i="4"/>
  <c r="K173" i="4"/>
  <c r="J173" i="4"/>
  <c r="I173" i="4"/>
  <c r="L172" i="4"/>
  <c r="K172" i="4"/>
  <c r="J172" i="4"/>
  <c r="I172" i="4"/>
  <c r="I171" i="4" s="1"/>
  <c r="L171" i="4"/>
  <c r="K171" i="4"/>
  <c r="J171" i="4"/>
  <c r="L170" i="4"/>
  <c r="K170" i="4"/>
  <c r="J170" i="4"/>
  <c r="L168" i="4"/>
  <c r="K168" i="4"/>
  <c r="J168" i="4"/>
  <c r="I168" i="4"/>
  <c r="I167" i="4" s="1"/>
  <c r="L167" i="4"/>
  <c r="K167" i="4"/>
  <c r="J167" i="4"/>
  <c r="L163" i="4"/>
  <c r="K163" i="4"/>
  <c r="J163" i="4"/>
  <c r="I163" i="4"/>
  <c r="I162" i="4" s="1"/>
  <c r="L162" i="4"/>
  <c r="K162" i="4"/>
  <c r="J162" i="4"/>
  <c r="L161" i="4"/>
  <c r="K161" i="4"/>
  <c r="J161" i="4"/>
  <c r="L160" i="4"/>
  <c r="K160" i="4"/>
  <c r="J160" i="4"/>
  <c r="L157" i="4"/>
  <c r="K157" i="4"/>
  <c r="J157" i="4"/>
  <c r="I157" i="4"/>
  <c r="I156" i="4" s="1"/>
  <c r="I155" i="4" s="1"/>
  <c r="L156" i="4"/>
  <c r="K156" i="4"/>
  <c r="J156" i="4"/>
  <c r="L155" i="4"/>
  <c r="K155" i="4"/>
  <c r="J155" i="4"/>
  <c r="L153" i="4"/>
  <c r="K153" i="4"/>
  <c r="J153" i="4"/>
  <c r="I153" i="4"/>
  <c r="I152" i="4" s="1"/>
  <c r="L152" i="4"/>
  <c r="K152" i="4"/>
  <c r="J152" i="4"/>
  <c r="L149" i="4"/>
  <c r="K149" i="4"/>
  <c r="J149" i="4"/>
  <c r="I149" i="4"/>
  <c r="I148" i="4" s="1"/>
  <c r="I147" i="4" s="1"/>
  <c r="L148" i="4"/>
  <c r="K148" i="4"/>
  <c r="J148" i="4"/>
  <c r="L147" i="4"/>
  <c r="K147" i="4"/>
  <c r="J147" i="4"/>
  <c r="L144" i="4"/>
  <c r="K144" i="4"/>
  <c r="J144" i="4"/>
  <c r="I144" i="4"/>
  <c r="I143" i="4" s="1"/>
  <c r="I142" i="4" s="1"/>
  <c r="L143" i="4"/>
  <c r="K143" i="4"/>
  <c r="J143" i="4"/>
  <c r="L142" i="4"/>
  <c r="K142" i="4"/>
  <c r="J142" i="4"/>
  <c r="L141" i="4"/>
  <c r="K141" i="4"/>
  <c r="J141" i="4"/>
  <c r="L139" i="4"/>
  <c r="K139" i="4"/>
  <c r="J139" i="4"/>
  <c r="I139" i="4"/>
  <c r="I138" i="4" s="1"/>
  <c r="I137" i="4" s="1"/>
  <c r="L138" i="4"/>
  <c r="K138" i="4"/>
  <c r="J138" i="4"/>
  <c r="L137" i="4"/>
  <c r="K137" i="4"/>
  <c r="J137" i="4"/>
  <c r="L135" i="4"/>
  <c r="K135" i="4"/>
  <c r="J135" i="4"/>
  <c r="I135" i="4"/>
  <c r="I134" i="4" s="1"/>
  <c r="I133" i="4" s="1"/>
  <c r="L134" i="4"/>
  <c r="K134" i="4"/>
  <c r="J134" i="4"/>
  <c r="L133" i="4"/>
  <c r="K133" i="4"/>
  <c r="J133" i="4"/>
  <c r="L131" i="4"/>
  <c r="K131" i="4"/>
  <c r="J131" i="4"/>
  <c r="I131" i="4"/>
  <c r="I130" i="4" s="1"/>
  <c r="I129" i="4" s="1"/>
  <c r="L130" i="4"/>
  <c r="K130" i="4"/>
  <c r="J130" i="4"/>
  <c r="L129" i="4"/>
  <c r="K129" i="4"/>
  <c r="J129" i="4"/>
  <c r="L127" i="4"/>
  <c r="K127" i="4"/>
  <c r="J127" i="4"/>
  <c r="I127" i="4"/>
  <c r="L126" i="4"/>
  <c r="K126" i="4"/>
  <c r="J126" i="4"/>
  <c r="I126" i="4"/>
  <c r="I125" i="4" s="1"/>
  <c r="L125" i="4"/>
  <c r="K125" i="4"/>
  <c r="J125" i="4"/>
  <c r="L123" i="4"/>
  <c r="K123" i="4"/>
  <c r="J123" i="4"/>
  <c r="I123" i="4"/>
  <c r="I122" i="4" s="1"/>
  <c r="I121" i="4" s="1"/>
  <c r="L122" i="4"/>
  <c r="K122" i="4"/>
  <c r="J122" i="4"/>
  <c r="L121" i="4"/>
  <c r="K121" i="4"/>
  <c r="J121" i="4"/>
  <c r="L118" i="4"/>
  <c r="K118" i="4"/>
  <c r="J118" i="4"/>
  <c r="I118" i="4"/>
  <c r="I117" i="4" s="1"/>
  <c r="I116" i="4" s="1"/>
  <c r="L117" i="4"/>
  <c r="K117" i="4"/>
  <c r="J117" i="4"/>
  <c r="L116" i="4"/>
  <c r="K116" i="4"/>
  <c r="J116" i="4"/>
  <c r="L115" i="4"/>
  <c r="K115" i="4"/>
  <c r="J115" i="4"/>
  <c r="L112" i="4"/>
  <c r="K112" i="4"/>
  <c r="J112" i="4"/>
  <c r="I112" i="4"/>
  <c r="I111" i="4" s="1"/>
  <c r="L111" i="4"/>
  <c r="K111" i="4"/>
  <c r="J111" i="4"/>
  <c r="L108" i="4"/>
  <c r="K108" i="4"/>
  <c r="J108" i="4"/>
  <c r="I108" i="4"/>
  <c r="I107" i="4" s="1"/>
  <c r="L107" i="4"/>
  <c r="K107" i="4"/>
  <c r="J107" i="4"/>
  <c r="L106" i="4"/>
  <c r="K106" i="4"/>
  <c r="J106" i="4"/>
  <c r="L103" i="4"/>
  <c r="K103" i="4"/>
  <c r="J103" i="4"/>
  <c r="I103" i="4"/>
  <c r="I102" i="4" s="1"/>
  <c r="I101" i="4" s="1"/>
  <c r="L102" i="4"/>
  <c r="K102" i="4"/>
  <c r="J102" i="4"/>
  <c r="L101" i="4"/>
  <c r="K101" i="4"/>
  <c r="J101" i="4"/>
  <c r="L98" i="4"/>
  <c r="K98" i="4"/>
  <c r="J98" i="4"/>
  <c r="I98" i="4"/>
  <c r="I97" i="4" s="1"/>
  <c r="I96" i="4" s="1"/>
  <c r="L97" i="4"/>
  <c r="K97" i="4"/>
  <c r="J97" i="4"/>
  <c r="L96" i="4"/>
  <c r="K96" i="4"/>
  <c r="J96" i="4"/>
  <c r="L95" i="4"/>
  <c r="K95" i="4"/>
  <c r="J95" i="4"/>
  <c r="L91" i="4"/>
  <c r="K91" i="4"/>
  <c r="J91" i="4"/>
  <c r="I91" i="4"/>
  <c r="I90" i="4" s="1"/>
  <c r="I89" i="4" s="1"/>
  <c r="I88" i="4" s="1"/>
  <c r="L90" i="4"/>
  <c r="K90" i="4"/>
  <c r="J90" i="4"/>
  <c r="L89" i="4"/>
  <c r="K89" i="4"/>
  <c r="J89" i="4"/>
  <c r="L88" i="4"/>
  <c r="K88" i="4"/>
  <c r="J88" i="4"/>
  <c r="L86" i="4"/>
  <c r="K86" i="4"/>
  <c r="J86" i="4"/>
  <c r="I86" i="4"/>
  <c r="I85" i="4" s="1"/>
  <c r="I84" i="4" s="1"/>
  <c r="L85" i="4"/>
  <c r="K85" i="4"/>
  <c r="J85" i="4"/>
  <c r="L84" i="4"/>
  <c r="K84" i="4"/>
  <c r="J84" i="4"/>
  <c r="L80" i="4"/>
  <c r="K80" i="4"/>
  <c r="J80" i="4"/>
  <c r="I80" i="4"/>
  <c r="L79" i="4"/>
  <c r="K79" i="4"/>
  <c r="J79" i="4"/>
  <c r="I79" i="4"/>
  <c r="L75" i="4"/>
  <c r="K75" i="4"/>
  <c r="J75" i="4"/>
  <c r="I75" i="4"/>
  <c r="I74" i="4" s="1"/>
  <c r="L74" i="4"/>
  <c r="K74" i="4"/>
  <c r="J74" i="4"/>
  <c r="L70" i="4"/>
  <c r="K70" i="4"/>
  <c r="J70" i="4"/>
  <c r="I70" i="4"/>
  <c r="I69" i="4" s="1"/>
  <c r="L69" i="4"/>
  <c r="K69" i="4"/>
  <c r="J69" i="4"/>
  <c r="L68" i="4"/>
  <c r="K68" i="4"/>
  <c r="J68" i="4"/>
  <c r="L67" i="4"/>
  <c r="K67" i="4"/>
  <c r="J67" i="4"/>
  <c r="L50" i="4"/>
  <c r="K50" i="4"/>
  <c r="J50" i="4"/>
  <c r="I50" i="4"/>
  <c r="I49" i="4" s="1"/>
  <c r="I48" i="4" s="1"/>
  <c r="I47" i="4" s="1"/>
  <c r="L49" i="4"/>
  <c r="K49" i="4"/>
  <c r="J49" i="4"/>
  <c r="L48" i="4"/>
  <c r="K48" i="4"/>
  <c r="J48" i="4"/>
  <c r="L47" i="4"/>
  <c r="K47" i="4"/>
  <c r="J47" i="4"/>
  <c r="L45" i="4"/>
  <c r="K45" i="4"/>
  <c r="J45" i="4"/>
  <c r="I45" i="4"/>
  <c r="L44" i="4"/>
  <c r="K44" i="4"/>
  <c r="J44" i="4"/>
  <c r="I44" i="4"/>
  <c r="I43" i="4" s="1"/>
  <c r="L43" i="4"/>
  <c r="K43" i="4"/>
  <c r="J43" i="4"/>
  <c r="L41" i="4"/>
  <c r="K41" i="4"/>
  <c r="J41" i="4"/>
  <c r="I41" i="4"/>
  <c r="L39" i="4"/>
  <c r="K39" i="4"/>
  <c r="J39" i="4"/>
  <c r="I39" i="4"/>
  <c r="I38" i="4" s="1"/>
  <c r="I37" i="4" s="1"/>
  <c r="L38" i="4"/>
  <c r="K38" i="4"/>
  <c r="J38" i="4"/>
  <c r="L37" i="4"/>
  <c r="K37" i="4"/>
  <c r="J37" i="4"/>
  <c r="L36" i="4"/>
  <c r="K36" i="4"/>
  <c r="J36" i="4"/>
  <c r="L35" i="4"/>
  <c r="L370" i="4" s="1"/>
  <c r="K35" i="4"/>
  <c r="K370" i="4" s="1"/>
  <c r="J35" i="4"/>
  <c r="J370" i="4" s="1"/>
  <c r="L367" i="3"/>
  <c r="K367" i="3"/>
  <c r="J367" i="3"/>
  <c r="I367" i="3"/>
  <c r="I366" i="3" s="1"/>
  <c r="L366" i="3"/>
  <c r="K366" i="3"/>
  <c r="J366" i="3"/>
  <c r="L364" i="3"/>
  <c r="K364" i="3"/>
  <c r="J364" i="3"/>
  <c r="I364" i="3"/>
  <c r="I363" i="3" s="1"/>
  <c r="L363" i="3"/>
  <c r="K363" i="3"/>
  <c r="J363" i="3"/>
  <c r="L361" i="3"/>
  <c r="K361" i="3"/>
  <c r="J361" i="3"/>
  <c r="I361" i="3"/>
  <c r="I360" i="3" s="1"/>
  <c r="L360" i="3"/>
  <c r="K360" i="3"/>
  <c r="J360" i="3"/>
  <c r="L357" i="3"/>
  <c r="K357" i="3"/>
  <c r="J357" i="3"/>
  <c r="I357" i="3"/>
  <c r="I356" i="3" s="1"/>
  <c r="L356" i="3"/>
  <c r="K356" i="3"/>
  <c r="J356" i="3"/>
  <c r="L353" i="3"/>
  <c r="K353" i="3"/>
  <c r="J353" i="3"/>
  <c r="I353" i="3"/>
  <c r="I352" i="3" s="1"/>
  <c r="L352" i="3"/>
  <c r="K352" i="3"/>
  <c r="J352" i="3"/>
  <c r="L349" i="3"/>
  <c r="K349" i="3"/>
  <c r="J349" i="3"/>
  <c r="I349" i="3"/>
  <c r="I348" i="3" s="1"/>
  <c r="L348" i="3"/>
  <c r="K348" i="3"/>
  <c r="J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I339" i="3" s="1"/>
  <c r="L339" i="3"/>
  <c r="K339" i="3"/>
  <c r="J339" i="3"/>
  <c r="L338" i="3"/>
  <c r="K338" i="3"/>
  <c r="J338" i="3"/>
  <c r="L335" i="3"/>
  <c r="K335" i="3"/>
  <c r="J335" i="3"/>
  <c r="I335" i="3"/>
  <c r="I334" i="3" s="1"/>
  <c r="L334" i="3"/>
  <c r="K334" i="3"/>
  <c r="J334" i="3"/>
  <c r="L332" i="3"/>
  <c r="K332" i="3"/>
  <c r="J332" i="3"/>
  <c r="I332" i="3"/>
  <c r="L331" i="3"/>
  <c r="K331" i="3"/>
  <c r="J331" i="3"/>
  <c r="I331" i="3"/>
  <c r="L329" i="3"/>
  <c r="K329" i="3"/>
  <c r="J329" i="3"/>
  <c r="I329" i="3"/>
  <c r="I328" i="3" s="1"/>
  <c r="L328" i="3"/>
  <c r="K328" i="3"/>
  <c r="J328" i="3"/>
  <c r="L325" i="3"/>
  <c r="K325" i="3"/>
  <c r="J325" i="3"/>
  <c r="I325" i="3"/>
  <c r="I324" i="3" s="1"/>
  <c r="L324" i="3"/>
  <c r="K324" i="3"/>
  <c r="J324" i="3"/>
  <c r="L321" i="3"/>
  <c r="K321" i="3"/>
  <c r="J321" i="3"/>
  <c r="I321" i="3"/>
  <c r="I320" i="3" s="1"/>
  <c r="L320" i="3"/>
  <c r="K320" i="3"/>
  <c r="J320" i="3"/>
  <c r="L317" i="3"/>
  <c r="K317" i="3"/>
  <c r="J317" i="3"/>
  <c r="I317" i="3"/>
  <c r="I316" i="3" s="1"/>
  <c r="L316" i="3"/>
  <c r="K316" i="3"/>
  <c r="J316" i="3"/>
  <c r="L313" i="3"/>
  <c r="K313" i="3"/>
  <c r="J313" i="3"/>
  <c r="I313" i="3"/>
  <c r="L310" i="3"/>
  <c r="K310" i="3"/>
  <c r="J310" i="3"/>
  <c r="I310" i="3"/>
  <c r="L308" i="3"/>
  <c r="K308" i="3"/>
  <c r="J308" i="3"/>
  <c r="I308" i="3"/>
  <c r="I307" i="3" s="1"/>
  <c r="L307" i="3"/>
  <c r="K307" i="3"/>
  <c r="J307" i="3"/>
  <c r="L306" i="3"/>
  <c r="K306" i="3"/>
  <c r="J306" i="3"/>
  <c r="L305" i="3"/>
  <c r="K305" i="3"/>
  <c r="J305" i="3"/>
  <c r="L302" i="3"/>
  <c r="K302" i="3"/>
  <c r="J302" i="3"/>
  <c r="I302" i="3"/>
  <c r="I301" i="3" s="1"/>
  <c r="L301" i="3"/>
  <c r="K301" i="3"/>
  <c r="J301" i="3"/>
  <c r="L299" i="3"/>
  <c r="K299" i="3"/>
  <c r="J299" i="3"/>
  <c r="I299" i="3"/>
  <c r="I298" i="3" s="1"/>
  <c r="L298" i="3"/>
  <c r="K298" i="3"/>
  <c r="J298" i="3"/>
  <c r="L296" i="3"/>
  <c r="K296" i="3"/>
  <c r="J296" i="3"/>
  <c r="I296" i="3"/>
  <c r="L295" i="3"/>
  <c r="K295" i="3"/>
  <c r="J295" i="3"/>
  <c r="I295" i="3"/>
  <c r="L292" i="3"/>
  <c r="K292" i="3"/>
  <c r="J292" i="3"/>
  <c r="I292" i="3"/>
  <c r="I291" i="3" s="1"/>
  <c r="L291" i="3"/>
  <c r="K291" i="3"/>
  <c r="J291" i="3"/>
  <c r="L288" i="3"/>
  <c r="K288" i="3"/>
  <c r="J288" i="3"/>
  <c r="I288" i="3"/>
  <c r="I287" i="3" s="1"/>
  <c r="L287" i="3"/>
  <c r="K287" i="3"/>
  <c r="J287" i="3"/>
  <c r="L284" i="3"/>
  <c r="K284" i="3"/>
  <c r="J284" i="3"/>
  <c r="I284" i="3"/>
  <c r="L283" i="3"/>
  <c r="K283" i="3"/>
  <c r="J283" i="3"/>
  <c r="I283" i="3"/>
  <c r="L280" i="3"/>
  <c r="K280" i="3"/>
  <c r="J280" i="3"/>
  <c r="I280" i="3"/>
  <c r="L277" i="3"/>
  <c r="K277" i="3"/>
  <c r="J277" i="3"/>
  <c r="I277" i="3"/>
  <c r="L275" i="3"/>
  <c r="K275" i="3"/>
  <c r="J275" i="3"/>
  <c r="I275" i="3"/>
  <c r="I274" i="3" s="1"/>
  <c r="I273" i="3" s="1"/>
  <c r="L274" i="3"/>
  <c r="K274" i="3"/>
  <c r="J274" i="3"/>
  <c r="L273" i="3"/>
  <c r="K273" i="3"/>
  <c r="J273" i="3"/>
  <c r="L270" i="3"/>
  <c r="K270" i="3"/>
  <c r="J270" i="3"/>
  <c r="I270" i="3"/>
  <c r="I269" i="3" s="1"/>
  <c r="L269" i="3"/>
  <c r="K269" i="3"/>
  <c r="J269" i="3"/>
  <c r="L267" i="3"/>
  <c r="K267" i="3"/>
  <c r="J267" i="3"/>
  <c r="I267" i="3"/>
  <c r="I266" i="3" s="1"/>
  <c r="L266" i="3"/>
  <c r="K266" i="3"/>
  <c r="J266" i="3"/>
  <c r="L264" i="3"/>
  <c r="K264" i="3"/>
  <c r="J264" i="3"/>
  <c r="I264" i="3"/>
  <c r="L263" i="3"/>
  <c r="K263" i="3"/>
  <c r="J263" i="3"/>
  <c r="I263" i="3"/>
  <c r="L260" i="3"/>
  <c r="K260" i="3"/>
  <c r="J260" i="3"/>
  <c r="I260" i="3"/>
  <c r="I259" i="3" s="1"/>
  <c r="L259" i="3"/>
  <c r="K259" i="3"/>
  <c r="J259" i="3"/>
  <c r="L256" i="3"/>
  <c r="K256" i="3"/>
  <c r="J256" i="3"/>
  <c r="I256" i="3"/>
  <c r="L255" i="3"/>
  <c r="K255" i="3"/>
  <c r="J255" i="3"/>
  <c r="I255" i="3"/>
  <c r="L252" i="3"/>
  <c r="K252" i="3"/>
  <c r="J252" i="3"/>
  <c r="I252" i="3"/>
  <c r="I251" i="3" s="1"/>
  <c r="L251" i="3"/>
  <c r="K251" i="3"/>
  <c r="J251" i="3"/>
  <c r="L248" i="3"/>
  <c r="K248" i="3"/>
  <c r="J248" i="3"/>
  <c r="I248" i="3"/>
  <c r="L245" i="3"/>
  <c r="K245" i="3"/>
  <c r="J245" i="3"/>
  <c r="I245" i="3"/>
  <c r="L243" i="3"/>
  <c r="K243" i="3"/>
  <c r="J243" i="3"/>
  <c r="I243" i="3"/>
  <c r="I242" i="3" s="1"/>
  <c r="L242" i="3"/>
  <c r="K242" i="3"/>
  <c r="J242" i="3"/>
  <c r="L241" i="3"/>
  <c r="K241" i="3"/>
  <c r="J241" i="3"/>
  <c r="L240" i="3"/>
  <c r="K240" i="3"/>
  <c r="J240" i="3"/>
  <c r="L236" i="3"/>
  <c r="K236" i="3"/>
  <c r="J236" i="3"/>
  <c r="I236" i="3"/>
  <c r="L235" i="3"/>
  <c r="K235" i="3"/>
  <c r="J235" i="3"/>
  <c r="I235" i="3"/>
  <c r="I234" i="3" s="1"/>
  <c r="L234" i="3"/>
  <c r="K234" i="3"/>
  <c r="J234" i="3"/>
  <c r="L232" i="3"/>
  <c r="K232" i="3"/>
  <c r="J232" i="3"/>
  <c r="I232" i="3"/>
  <c r="L231" i="3"/>
  <c r="K231" i="3"/>
  <c r="J231" i="3"/>
  <c r="I231" i="3"/>
  <c r="L230" i="3"/>
  <c r="K230" i="3"/>
  <c r="J230" i="3"/>
  <c r="I230" i="3"/>
  <c r="P223" i="3"/>
  <c r="O223" i="3"/>
  <c r="N223" i="3"/>
  <c r="M223" i="3"/>
  <c r="L223" i="3"/>
  <c r="K223" i="3"/>
  <c r="J223" i="3"/>
  <c r="I223" i="3"/>
  <c r="I222" i="3" s="1"/>
  <c r="L222" i="3"/>
  <c r="K222" i="3"/>
  <c r="J222" i="3"/>
  <c r="L220" i="3"/>
  <c r="K220" i="3"/>
  <c r="J220" i="3"/>
  <c r="I220" i="3"/>
  <c r="L219" i="3"/>
  <c r="K219" i="3"/>
  <c r="J219" i="3"/>
  <c r="I219" i="3"/>
  <c r="L218" i="3"/>
  <c r="K218" i="3"/>
  <c r="J218" i="3"/>
  <c r="L213" i="3"/>
  <c r="K213" i="3"/>
  <c r="J213" i="3"/>
  <c r="I213" i="3"/>
  <c r="I212" i="3" s="1"/>
  <c r="I211" i="3" s="1"/>
  <c r="L212" i="3"/>
  <c r="K212" i="3"/>
  <c r="J212" i="3"/>
  <c r="L211" i="3"/>
  <c r="K211" i="3"/>
  <c r="J211" i="3"/>
  <c r="L209" i="3"/>
  <c r="K209" i="3"/>
  <c r="J209" i="3"/>
  <c r="I209" i="3"/>
  <c r="I208" i="3" s="1"/>
  <c r="L208" i="3"/>
  <c r="K208" i="3"/>
  <c r="J208" i="3"/>
  <c r="L204" i="3"/>
  <c r="K204" i="3"/>
  <c r="J204" i="3"/>
  <c r="I204" i="3"/>
  <c r="L203" i="3"/>
  <c r="K203" i="3"/>
  <c r="J203" i="3"/>
  <c r="I203" i="3"/>
  <c r="L198" i="3"/>
  <c r="K198" i="3"/>
  <c r="J198" i="3"/>
  <c r="I198" i="3"/>
  <c r="I197" i="3" s="1"/>
  <c r="L197" i="3"/>
  <c r="K197" i="3"/>
  <c r="J197" i="3"/>
  <c r="L193" i="3"/>
  <c r="K193" i="3"/>
  <c r="J193" i="3"/>
  <c r="I193" i="3"/>
  <c r="I192" i="3" s="1"/>
  <c r="L192" i="3"/>
  <c r="K192" i="3"/>
  <c r="J192" i="3"/>
  <c r="L190" i="3"/>
  <c r="K190" i="3"/>
  <c r="J190" i="3"/>
  <c r="I190" i="3"/>
  <c r="L189" i="3"/>
  <c r="K189" i="3"/>
  <c r="J189" i="3"/>
  <c r="I189" i="3"/>
  <c r="L188" i="3"/>
  <c r="K188" i="3"/>
  <c r="J188" i="3"/>
  <c r="L187" i="3"/>
  <c r="K187" i="3"/>
  <c r="J187" i="3"/>
  <c r="L186" i="3"/>
  <c r="K186" i="3"/>
  <c r="J186" i="3"/>
  <c r="L182" i="3"/>
  <c r="K182" i="3"/>
  <c r="J182" i="3"/>
  <c r="I182" i="3"/>
  <c r="I181" i="3" s="1"/>
  <c r="L181" i="3"/>
  <c r="K181" i="3"/>
  <c r="J181" i="3"/>
  <c r="L177" i="3"/>
  <c r="K177" i="3"/>
  <c r="J177" i="3"/>
  <c r="I177" i="3"/>
  <c r="I176" i="3" s="1"/>
  <c r="L176" i="3"/>
  <c r="K176" i="3"/>
  <c r="J176" i="3"/>
  <c r="L175" i="3"/>
  <c r="K175" i="3"/>
  <c r="J175" i="3"/>
  <c r="L173" i="3"/>
  <c r="K173" i="3"/>
  <c r="J173" i="3"/>
  <c r="I173" i="3"/>
  <c r="L172" i="3"/>
  <c r="K172" i="3"/>
  <c r="J172" i="3"/>
  <c r="I172" i="3"/>
  <c r="L171" i="3"/>
  <c r="K171" i="3"/>
  <c r="J171" i="3"/>
  <c r="I171" i="3"/>
  <c r="L170" i="3"/>
  <c r="K170" i="3"/>
  <c r="J170" i="3"/>
  <c r="L168" i="3"/>
  <c r="K168" i="3"/>
  <c r="J168" i="3"/>
  <c r="I168" i="3"/>
  <c r="L167" i="3"/>
  <c r="K167" i="3"/>
  <c r="J167" i="3"/>
  <c r="I167" i="3"/>
  <c r="L163" i="3"/>
  <c r="K163" i="3"/>
  <c r="J163" i="3"/>
  <c r="I163" i="3"/>
  <c r="I162" i="3" s="1"/>
  <c r="I161" i="3" s="1"/>
  <c r="I160" i="3" s="1"/>
  <c r="L162" i="3"/>
  <c r="K162" i="3"/>
  <c r="J162" i="3"/>
  <c r="L161" i="3"/>
  <c r="K161" i="3"/>
  <c r="J161" i="3"/>
  <c r="L160" i="3"/>
  <c r="K160" i="3"/>
  <c r="J160" i="3"/>
  <c r="L157" i="3"/>
  <c r="K157" i="3"/>
  <c r="J157" i="3"/>
  <c r="I157" i="3"/>
  <c r="L156" i="3"/>
  <c r="K156" i="3"/>
  <c r="J156" i="3"/>
  <c r="I156" i="3"/>
  <c r="L155" i="3"/>
  <c r="K155" i="3"/>
  <c r="J155" i="3"/>
  <c r="I155" i="3"/>
  <c r="I141" i="3" s="1"/>
  <c r="L153" i="3"/>
  <c r="K153" i="3"/>
  <c r="J153" i="3"/>
  <c r="I153" i="3"/>
  <c r="L152" i="3"/>
  <c r="K152" i="3"/>
  <c r="J152" i="3"/>
  <c r="I152" i="3"/>
  <c r="L149" i="3"/>
  <c r="K149" i="3"/>
  <c r="J149" i="3"/>
  <c r="I149" i="3"/>
  <c r="L148" i="3"/>
  <c r="K148" i="3"/>
  <c r="J148" i="3"/>
  <c r="I148" i="3"/>
  <c r="L147" i="3"/>
  <c r="K147" i="3"/>
  <c r="J147" i="3"/>
  <c r="I147" i="3"/>
  <c r="L144" i="3"/>
  <c r="K144" i="3"/>
  <c r="J144" i="3"/>
  <c r="I144" i="3"/>
  <c r="L143" i="3"/>
  <c r="K143" i="3"/>
  <c r="J143" i="3"/>
  <c r="I143" i="3"/>
  <c r="L142" i="3"/>
  <c r="K142" i="3"/>
  <c r="J142" i="3"/>
  <c r="I142" i="3"/>
  <c r="L141" i="3"/>
  <c r="K141" i="3"/>
  <c r="J141" i="3"/>
  <c r="L139" i="3"/>
  <c r="K139" i="3"/>
  <c r="J139" i="3"/>
  <c r="I139" i="3"/>
  <c r="L138" i="3"/>
  <c r="K138" i="3"/>
  <c r="J138" i="3"/>
  <c r="I138" i="3"/>
  <c r="L137" i="3"/>
  <c r="K137" i="3"/>
  <c r="J137" i="3"/>
  <c r="I137" i="3"/>
  <c r="L135" i="3"/>
  <c r="K135" i="3"/>
  <c r="J135" i="3"/>
  <c r="I135" i="3"/>
  <c r="L134" i="3"/>
  <c r="K134" i="3"/>
  <c r="J134" i="3"/>
  <c r="I134" i="3"/>
  <c r="L133" i="3"/>
  <c r="K133" i="3"/>
  <c r="J133" i="3"/>
  <c r="I133" i="3"/>
  <c r="L131" i="3"/>
  <c r="K131" i="3"/>
  <c r="J131" i="3"/>
  <c r="I131" i="3"/>
  <c r="L130" i="3"/>
  <c r="K130" i="3"/>
  <c r="J130" i="3"/>
  <c r="I130" i="3"/>
  <c r="L129" i="3"/>
  <c r="K129" i="3"/>
  <c r="J129" i="3"/>
  <c r="I129" i="3"/>
  <c r="L127" i="3"/>
  <c r="K127" i="3"/>
  <c r="J127" i="3"/>
  <c r="I127" i="3"/>
  <c r="L126" i="3"/>
  <c r="K126" i="3"/>
  <c r="J126" i="3"/>
  <c r="I126" i="3"/>
  <c r="L125" i="3"/>
  <c r="K125" i="3"/>
  <c r="J125" i="3"/>
  <c r="I125" i="3"/>
  <c r="L123" i="3"/>
  <c r="K123" i="3"/>
  <c r="J123" i="3"/>
  <c r="I123" i="3"/>
  <c r="L122" i="3"/>
  <c r="K122" i="3"/>
  <c r="J122" i="3"/>
  <c r="I122" i="3"/>
  <c r="L121" i="3"/>
  <c r="K121" i="3"/>
  <c r="J121" i="3"/>
  <c r="I121" i="3"/>
  <c r="L118" i="3"/>
  <c r="K118" i="3"/>
  <c r="J118" i="3"/>
  <c r="I118" i="3"/>
  <c r="L117" i="3"/>
  <c r="K117" i="3"/>
  <c r="J117" i="3"/>
  <c r="I117" i="3"/>
  <c r="L116" i="3"/>
  <c r="K116" i="3"/>
  <c r="J116" i="3"/>
  <c r="I116" i="3"/>
  <c r="L115" i="3"/>
  <c r="K115" i="3"/>
  <c r="J115" i="3"/>
  <c r="I115" i="3"/>
  <c r="L112" i="3"/>
  <c r="K112" i="3"/>
  <c r="J112" i="3"/>
  <c r="I112" i="3"/>
  <c r="L111" i="3"/>
  <c r="K111" i="3"/>
  <c r="J111" i="3"/>
  <c r="I111" i="3"/>
  <c r="L108" i="3"/>
  <c r="K108" i="3"/>
  <c r="J108" i="3"/>
  <c r="I108" i="3"/>
  <c r="L107" i="3"/>
  <c r="K107" i="3"/>
  <c r="J107" i="3"/>
  <c r="I107" i="3"/>
  <c r="L106" i="3"/>
  <c r="K106" i="3"/>
  <c r="J106" i="3"/>
  <c r="I106" i="3"/>
  <c r="L103" i="3"/>
  <c r="K103" i="3"/>
  <c r="J103" i="3"/>
  <c r="I103" i="3"/>
  <c r="L102" i="3"/>
  <c r="K102" i="3"/>
  <c r="J102" i="3"/>
  <c r="I102" i="3"/>
  <c r="L101" i="3"/>
  <c r="K101" i="3"/>
  <c r="J101" i="3"/>
  <c r="I101" i="3"/>
  <c r="L98" i="3"/>
  <c r="K98" i="3"/>
  <c r="J98" i="3"/>
  <c r="I98" i="3"/>
  <c r="L97" i="3"/>
  <c r="K97" i="3"/>
  <c r="J97" i="3"/>
  <c r="I97" i="3"/>
  <c r="L96" i="3"/>
  <c r="K96" i="3"/>
  <c r="J96" i="3"/>
  <c r="I96" i="3"/>
  <c r="L95" i="3"/>
  <c r="K95" i="3"/>
  <c r="J95" i="3"/>
  <c r="I95" i="3"/>
  <c r="L91" i="3"/>
  <c r="K91" i="3"/>
  <c r="J91" i="3"/>
  <c r="I91" i="3"/>
  <c r="L90" i="3"/>
  <c r="K90" i="3"/>
  <c r="J90" i="3"/>
  <c r="I90" i="3"/>
  <c r="L89" i="3"/>
  <c r="K89" i="3"/>
  <c r="J89" i="3"/>
  <c r="I89" i="3"/>
  <c r="L88" i="3"/>
  <c r="K88" i="3"/>
  <c r="J88" i="3"/>
  <c r="I88" i="3"/>
  <c r="L86" i="3"/>
  <c r="K86" i="3"/>
  <c r="J86" i="3"/>
  <c r="I86" i="3"/>
  <c r="L85" i="3"/>
  <c r="K85" i="3"/>
  <c r="J85" i="3"/>
  <c r="I85" i="3"/>
  <c r="L84" i="3"/>
  <c r="K84" i="3"/>
  <c r="J84" i="3"/>
  <c r="I84" i="3"/>
  <c r="L80" i="3"/>
  <c r="K80" i="3"/>
  <c r="J80" i="3"/>
  <c r="I80" i="3"/>
  <c r="L79" i="3"/>
  <c r="K79" i="3"/>
  <c r="J79" i="3"/>
  <c r="I79" i="3"/>
  <c r="L75" i="3"/>
  <c r="K75" i="3"/>
  <c r="J75" i="3"/>
  <c r="I75" i="3"/>
  <c r="L74" i="3"/>
  <c r="K74" i="3"/>
  <c r="J74" i="3"/>
  <c r="I74" i="3"/>
  <c r="L70" i="3"/>
  <c r="K70" i="3"/>
  <c r="J70" i="3"/>
  <c r="I70" i="3"/>
  <c r="L69" i="3"/>
  <c r="K69" i="3"/>
  <c r="J69" i="3"/>
  <c r="I69" i="3"/>
  <c r="L68" i="3"/>
  <c r="K68" i="3"/>
  <c r="J68" i="3"/>
  <c r="I68" i="3"/>
  <c r="L67" i="3"/>
  <c r="K67" i="3"/>
  <c r="J67" i="3"/>
  <c r="I67" i="3"/>
  <c r="L50" i="3"/>
  <c r="K50" i="3"/>
  <c r="J50" i="3"/>
  <c r="I50" i="3"/>
  <c r="L49" i="3"/>
  <c r="K49" i="3"/>
  <c r="J49" i="3"/>
  <c r="I49" i="3"/>
  <c r="L48" i="3"/>
  <c r="K48" i="3"/>
  <c r="J48" i="3"/>
  <c r="I48" i="3"/>
  <c r="L47" i="3"/>
  <c r="K47" i="3"/>
  <c r="J47" i="3"/>
  <c r="I47" i="3"/>
  <c r="L45" i="3"/>
  <c r="K45" i="3"/>
  <c r="J45" i="3"/>
  <c r="I45" i="3"/>
  <c r="L44" i="3"/>
  <c r="K44" i="3"/>
  <c r="J44" i="3"/>
  <c r="I44" i="3"/>
  <c r="L43" i="3"/>
  <c r="K43" i="3"/>
  <c r="J43" i="3"/>
  <c r="I43" i="3"/>
  <c r="L41" i="3"/>
  <c r="K41" i="3"/>
  <c r="J41" i="3"/>
  <c r="I41" i="3"/>
  <c r="L39" i="3"/>
  <c r="K39" i="3"/>
  <c r="J39" i="3"/>
  <c r="I39" i="3"/>
  <c r="L38" i="3"/>
  <c r="K38" i="3"/>
  <c r="J38" i="3"/>
  <c r="I38" i="3"/>
  <c r="L37" i="3"/>
  <c r="K37" i="3"/>
  <c r="J37" i="3"/>
  <c r="I37" i="3"/>
  <c r="L36" i="3"/>
  <c r="K36" i="3"/>
  <c r="J36" i="3"/>
  <c r="I36" i="3"/>
  <c r="L35" i="3"/>
  <c r="L370" i="3" s="1"/>
  <c r="K35" i="3"/>
  <c r="K370" i="3" s="1"/>
  <c r="J35" i="3"/>
  <c r="J370" i="3" s="1"/>
  <c r="L367" i="2"/>
  <c r="K367" i="2"/>
  <c r="J367" i="2"/>
  <c r="I367" i="2"/>
  <c r="I366" i="2" s="1"/>
  <c r="L366" i="2"/>
  <c r="K366" i="2"/>
  <c r="J366" i="2"/>
  <c r="L364" i="2"/>
  <c r="K364" i="2"/>
  <c r="J364" i="2"/>
  <c r="I364" i="2"/>
  <c r="L363" i="2"/>
  <c r="K363" i="2"/>
  <c r="J363" i="2"/>
  <c r="I363" i="2"/>
  <c r="L361" i="2"/>
  <c r="K361" i="2"/>
  <c r="J361" i="2"/>
  <c r="I361" i="2"/>
  <c r="L360" i="2"/>
  <c r="K360" i="2"/>
  <c r="J360" i="2"/>
  <c r="I360" i="2"/>
  <c r="L357" i="2"/>
  <c r="K357" i="2"/>
  <c r="J357" i="2"/>
  <c r="I357" i="2"/>
  <c r="I356" i="2" s="1"/>
  <c r="L356" i="2"/>
  <c r="K356" i="2"/>
  <c r="J356" i="2"/>
  <c r="L353" i="2"/>
  <c r="K353" i="2"/>
  <c r="J353" i="2"/>
  <c r="I353" i="2"/>
  <c r="I352" i="2" s="1"/>
  <c r="L352" i="2"/>
  <c r="K352" i="2"/>
  <c r="J352" i="2"/>
  <c r="L349" i="2"/>
  <c r="K349" i="2"/>
  <c r="J349" i="2"/>
  <c r="I349" i="2"/>
  <c r="I348" i="2" s="1"/>
  <c r="L348" i="2"/>
  <c r="K348" i="2"/>
  <c r="J348" i="2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K340" i="2"/>
  <c r="J340" i="2"/>
  <c r="I340" i="2"/>
  <c r="I339" i="2" s="1"/>
  <c r="I338" i="2" s="1"/>
  <c r="L339" i="2"/>
  <c r="K339" i="2"/>
  <c r="J339" i="2"/>
  <c r="L338" i="2"/>
  <c r="K338" i="2"/>
  <c r="J338" i="2"/>
  <c r="L335" i="2"/>
  <c r="K335" i="2"/>
  <c r="J335" i="2"/>
  <c r="I335" i="2"/>
  <c r="I334" i="2" s="1"/>
  <c r="L334" i="2"/>
  <c r="K334" i="2"/>
  <c r="J334" i="2"/>
  <c r="L332" i="2"/>
  <c r="K332" i="2"/>
  <c r="J332" i="2"/>
  <c r="I332" i="2"/>
  <c r="I331" i="2" s="1"/>
  <c r="L331" i="2"/>
  <c r="K331" i="2"/>
  <c r="J331" i="2"/>
  <c r="L329" i="2"/>
  <c r="K329" i="2"/>
  <c r="J329" i="2"/>
  <c r="I329" i="2"/>
  <c r="I328" i="2" s="1"/>
  <c r="L328" i="2"/>
  <c r="K328" i="2"/>
  <c r="J328" i="2"/>
  <c r="L325" i="2"/>
  <c r="K325" i="2"/>
  <c r="J325" i="2"/>
  <c r="I325" i="2"/>
  <c r="I324" i="2" s="1"/>
  <c r="L324" i="2"/>
  <c r="K324" i="2"/>
  <c r="J324" i="2"/>
  <c r="L321" i="2"/>
  <c r="K321" i="2"/>
  <c r="J321" i="2"/>
  <c r="I321" i="2"/>
  <c r="I320" i="2" s="1"/>
  <c r="L320" i="2"/>
  <c r="K320" i="2"/>
  <c r="J320" i="2"/>
  <c r="L317" i="2"/>
  <c r="K317" i="2"/>
  <c r="J317" i="2"/>
  <c r="I317" i="2"/>
  <c r="I316" i="2" s="1"/>
  <c r="L316" i="2"/>
  <c r="K316" i="2"/>
  <c r="J316" i="2"/>
  <c r="L313" i="2"/>
  <c r="K313" i="2"/>
  <c r="J313" i="2"/>
  <c r="I313" i="2"/>
  <c r="L310" i="2"/>
  <c r="K310" i="2"/>
  <c r="J310" i="2"/>
  <c r="I310" i="2"/>
  <c r="L308" i="2"/>
  <c r="K308" i="2"/>
  <c r="J308" i="2"/>
  <c r="I308" i="2"/>
  <c r="L307" i="2"/>
  <c r="K307" i="2"/>
  <c r="J307" i="2"/>
  <c r="I307" i="2"/>
  <c r="I306" i="2" s="1"/>
  <c r="I305" i="2" s="1"/>
  <c r="L306" i="2"/>
  <c r="K306" i="2"/>
  <c r="J306" i="2"/>
  <c r="L305" i="2"/>
  <c r="K305" i="2"/>
  <c r="J305" i="2"/>
  <c r="L302" i="2"/>
  <c r="K302" i="2"/>
  <c r="J302" i="2"/>
  <c r="I302" i="2"/>
  <c r="I301" i="2" s="1"/>
  <c r="L301" i="2"/>
  <c r="K301" i="2"/>
  <c r="J301" i="2"/>
  <c r="L299" i="2"/>
  <c r="K299" i="2"/>
  <c r="J299" i="2"/>
  <c r="I299" i="2"/>
  <c r="I298" i="2" s="1"/>
  <c r="L298" i="2"/>
  <c r="K298" i="2"/>
  <c r="J298" i="2"/>
  <c r="L296" i="2"/>
  <c r="K296" i="2"/>
  <c r="J296" i="2"/>
  <c r="I296" i="2"/>
  <c r="I295" i="2" s="1"/>
  <c r="L295" i="2"/>
  <c r="K295" i="2"/>
  <c r="J295" i="2"/>
  <c r="L292" i="2"/>
  <c r="K292" i="2"/>
  <c r="J292" i="2"/>
  <c r="I292" i="2"/>
  <c r="I291" i="2" s="1"/>
  <c r="L291" i="2"/>
  <c r="K291" i="2"/>
  <c r="J291" i="2"/>
  <c r="L288" i="2"/>
  <c r="K288" i="2"/>
  <c r="J288" i="2"/>
  <c r="I288" i="2"/>
  <c r="I287" i="2" s="1"/>
  <c r="L287" i="2"/>
  <c r="K287" i="2"/>
  <c r="J287" i="2"/>
  <c r="L284" i="2"/>
  <c r="K284" i="2"/>
  <c r="J284" i="2"/>
  <c r="I284" i="2"/>
  <c r="I283" i="2" s="1"/>
  <c r="L283" i="2"/>
  <c r="K283" i="2"/>
  <c r="J283" i="2"/>
  <c r="L280" i="2"/>
  <c r="K280" i="2"/>
  <c r="J280" i="2"/>
  <c r="I280" i="2"/>
  <c r="L277" i="2"/>
  <c r="K277" i="2"/>
  <c r="J277" i="2"/>
  <c r="I277" i="2"/>
  <c r="L275" i="2"/>
  <c r="K275" i="2"/>
  <c r="J275" i="2"/>
  <c r="I275" i="2"/>
  <c r="I274" i="2" s="1"/>
  <c r="I273" i="2" s="1"/>
  <c r="L274" i="2"/>
  <c r="K274" i="2"/>
  <c r="J274" i="2"/>
  <c r="L273" i="2"/>
  <c r="K273" i="2"/>
  <c r="J273" i="2"/>
  <c r="L270" i="2"/>
  <c r="K270" i="2"/>
  <c r="J270" i="2"/>
  <c r="I270" i="2"/>
  <c r="I269" i="2" s="1"/>
  <c r="L269" i="2"/>
  <c r="K269" i="2"/>
  <c r="J269" i="2"/>
  <c r="L267" i="2"/>
  <c r="K267" i="2"/>
  <c r="J267" i="2"/>
  <c r="I267" i="2"/>
  <c r="I266" i="2" s="1"/>
  <c r="L266" i="2"/>
  <c r="K266" i="2"/>
  <c r="J266" i="2"/>
  <c r="L264" i="2"/>
  <c r="K264" i="2"/>
  <c r="J264" i="2"/>
  <c r="I264" i="2"/>
  <c r="L263" i="2"/>
  <c r="K263" i="2"/>
  <c r="J263" i="2"/>
  <c r="I263" i="2"/>
  <c r="L260" i="2"/>
  <c r="K260" i="2"/>
  <c r="J260" i="2"/>
  <c r="I260" i="2"/>
  <c r="I259" i="2" s="1"/>
  <c r="L259" i="2"/>
  <c r="K259" i="2"/>
  <c r="J259" i="2"/>
  <c r="L256" i="2"/>
  <c r="K256" i="2"/>
  <c r="J256" i="2"/>
  <c r="I256" i="2"/>
  <c r="I255" i="2" s="1"/>
  <c r="L255" i="2"/>
  <c r="K255" i="2"/>
  <c r="J255" i="2"/>
  <c r="L252" i="2"/>
  <c r="K252" i="2"/>
  <c r="J252" i="2"/>
  <c r="I252" i="2"/>
  <c r="I251" i="2" s="1"/>
  <c r="L251" i="2"/>
  <c r="K251" i="2"/>
  <c r="J251" i="2"/>
  <c r="L248" i="2"/>
  <c r="K248" i="2"/>
  <c r="J248" i="2"/>
  <c r="I248" i="2"/>
  <c r="L245" i="2"/>
  <c r="K245" i="2"/>
  <c r="J245" i="2"/>
  <c r="I245" i="2"/>
  <c r="L243" i="2"/>
  <c r="K243" i="2"/>
  <c r="J243" i="2"/>
  <c r="I243" i="2"/>
  <c r="I242" i="2" s="1"/>
  <c r="L242" i="2"/>
  <c r="K242" i="2"/>
  <c r="J242" i="2"/>
  <c r="L241" i="2"/>
  <c r="K241" i="2"/>
  <c r="J241" i="2"/>
  <c r="L240" i="2"/>
  <c r="K240" i="2"/>
  <c r="J240" i="2"/>
  <c r="L236" i="2"/>
  <c r="K236" i="2"/>
  <c r="J236" i="2"/>
  <c r="I236" i="2"/>
  <c r="I235" i="2" s="1"/>
  <c r="I234" i="2" s="1"/>
  <c r="L235" i="2"/>
  <c r="K235" i="2"/>
  <c r="J235" i="2"/>
  <c r="L234" i="2"/>
  <c r="K234" i="2"/>
  <c r="J234" i="2"/>
  <c r="L232" i="2"/>
  <c r="K232" i="2"/>
  <c r="J232" i="2"/>
  <c r="I232" i="2"/>
  <c r="L231" i="2"/>
  <c r="K231" i="2"/>
  <c r="J231" i="2"/>
  <c r="I231" i="2"/>
  <c r="I230" i="2" s="1"/>
  <c r="L230" i="2"/>
  <c r="K230" i="2"/>
  <c r="J230" i="2"/>
  <c r="P223" i="2"/>
  <c r="O223" i="2"/>
  <c r="N223" i="2"/>
  <c r="M223" i="2"/>
  <c r="L223" i="2"/>
  <c r="K223" i="2"/>
  <c r="J223" i="2"/>
  <c r="I223" i="2"/>
  <c r="I222" i="2" s="1"/>
  <c r="L222" i="2"/>
  <c r="K222" i="2"/>
  <c r="J222" i="2"/>
  <c r="L220" i="2"/>
  <c r="K220" i="2"/>
  <c r="J220" i="2"/>
  <c r="I220" i="2"/>
  <c r="I219" i="2" s="1"/>
  <c r="L219" i="2"/>
  <c r="K219" i="2"/>
  <c r="J219" i="2"/>
  <c r="L218" i="2"/>
  <c r="K218" i="2"/>
  <c r="J218" i="2"/>
  <c r="L213" i="2"/>
  <c r="K213" i="2"/>
  <c r="J213" i="2"/>
  <c r="I213" i="2"/>
  <c r="I212" i="2" s="1"/>
  <c r="I211" i="2" s="1"/>
  <c r="L212" i="2"/>
  <c r="K212" i="2"/>
  <c r="J212" i="2"/>
  <c r="L211" i="2"/>
  <c r="K211" i="2"/>
  <c r="J211" i="2"/>
  <c r="L209" i="2"/>
  <c r="K209" i="2"/>
  <c r="J209" i="2"/>
  <c r="I209" i="2"/>
  <c r="I208" i="2" s="1"/>
  <c r="L208" i="2"/>
  <c r="K208" i="2"/>
  <c r="J208" i="2"/>
  <c r="L204" i="2"/>
  <c r="K204" i="2"/>
  <c r="J204" i="2"/>
  <c r="I204" i="2"/>
  <c r="I203" i="2" s="1"/>
  <c r="I188" i="2" s="1"/>
  <c r="L203" i="2"/>
  <c r="K203" i="2"/>
  <c r="J203" i="2"/>
  <c r="L198" i="2"/>
  <c r="K198" i="2"/>
  <c r="J198" i="2"/>
  <c r="I198" i="2"/>
  <c r="L197" i="2"/>
  <c r="K197" i="2"/>
  <c r="J197" i="2"/>
  <c r="I197" i="2"/>
  <c r="L193" i="2"/>
  <c r="K193" i="2"/>
  <c r="J193" i="2"/>
  <c r="I193" i="2"/>
  <c r="L192" i="2"/>
  <c r="K192" i="2"/>
  <c r="J192" i="2"/>
  <c r="I192" i="2"/>
  <c r="L190" i="2"/>
  <c r="K190" i="2"/>
  <c r="J190" i="2"/>
  <c r="I190" i="2"/>
  <c r="L189" i="2"/>
  <c r="K189" i="2"/>
  <c r="J189" i="2"/>
  <c r="I189" i="2"/>
  <c r="L188" i="2"/>
  <c r="K188" i="2"/>
  <c r="J188" i="2"/>
  <c r="L187" i="2"/>
  <c r="K187" i="2"/>
  <c r="J187" i="2"/>
  <c r="L186" i="2"/>
  <c r="K186" i="2"/>
  <c r="J186" i="2"/>
  <c r="L182" i="2"/>
  <c r="K182" i="2"/>
  <c r="J182" i="2"/>
  <c r="I182" i="2"/>
  <c r="I181" i="2" s="1"/>
  <c r="L181" i="2"/>
  <c r="K181" i="2"/>
  <c r="J181" i="2"/>
  <c r="L177" i="2"/>
  <c r="K177" i="2"/>
  <c r="J177" i="2"/>
  <c r="I177" i="2"/>
  <c r="I176" i="2" s="1"/>
  <c r="I175" i="2" s="1"/>
  <c r="L176" i="2"/>
  <c r="K176" i="2"/>
  <c r="J176" i="2"/>
  <c r="L175" i="2"/>
  <c r="K175" i="2"/>
  <c r="J175" i="2"/>
  <c r="L173" i="2"/>
  <c r="K173" i="2"/>
  <c r="J173" i="2"/>
  <c r="I173" i="2"/>
  <c r="I172" i="2" s="1"/>
  <c r="I171" i="2" s="1"/>
  <c r="L172" i="2"/>
  <c r="K172" i="2"/>
  <c r="J172" i="2"/>
  <c r="L171" i="2"/>
  <c r="K171" i="2"/>
  <c r="J171" i="2"/>
  <c r="L170" i="2"/>
  <c r="K170" i="2"/>
  <c r="J170" i="2"/>
  <c r="L168" i="2"/>
  <c r="K168" i="2"/>
  <c r="J168" i="2"/>
  <c r="I168" i="2"/>
  <c r="I167" i="2" s="1"/>
  <c r="L167" i="2"/>
  <c r="K167" i="2"/>
  <c r="J167" i="2"/>
  <c r="L163" i="2"/>
  <c r="K163" i="2"/>
  <c r="J163" i="2"/>
  <c r="I163" i="2"/>
  <c r="I162" i="2" s="1"/>
  <c r="I161" i="2" s="1"/>
  <c r="I160" i="2" s="1"/>
  <c r="L162" i="2"/>
  <c r="K162" i="2"/>
  <c r="J162" i="2"/>
  <c r="L161" i="2"/>
  <c r="K161" i="2"/>
  <c r="J161" i="2"/>
  <c r="L160" i="2"/>
  <c r="K160" i="2"/>
  <c r="J160" i="2"/>
  <c r="L157" i="2"/>
  <c r="K157" i="2"/>
  <c r="J157" i="2"/>
  <c r="I157" i="2"/>
  <c r="I156" i="2" s="1"/>
  <c r="I155" i="2" s="1"/>
  <c r="L156" i="2"/>
  <c r="K156" i="2"/>
  <c r="J156" i="2"/>
  <c r="L155" i="2"/>
  <c r="K155" i="2"/>
  <c r="J155" i="2"/>
  <c r="L153" i="2"/>
  <c r="K153" i="2"/>
  <c r="J153" i="2"/>
  <c r="I153" i="2"/>
  <c r="I152" i="2" s="1"/>
  <c r="L152" i="2"/>
  <c r="K152" i="2"/>
  <c r="J152" i="2"/>
  <c r="L149" i="2"/>
  <c r="K149" i="2"/>
  <c r="J149" i="2"/>
  <c r="I149" i="2"/>
  <c r="L148" i="2"/>
  <c r="K148" i="2"/>
  <c r="J148" i="2"/>
  <c r="I148" i="2"/>
  <c r="I147" i="2" s="1"/>
  <c r="L147" i="2"/>
  <c r="K147" i="2"/>
  <c r="J147" i="2"/>
  <c r="L144" i="2"/>
  <c r="K144" i="2"/>
  <c r="J144" i="2"/>
  <c r="I144" i="2"/>
  <c r="L143" i="2"/>
  <c r="K143" i="2"/>
  <c r="J143" i="2"/>
  <c r="I143" i="2"/>
  <c r="I142" i="2" s="1"/>
  <c r="L142" i="2"/>
  <c r="K142" i="2"/>
  <c r="J142" i="2"/>
  <c r="L141" i="2"/>
  <c r="K141" i="2"/>
  <c r="J141" i="2"/>
  <c r="L139" i="2"/>
  <c r="K139" i="2"/>
  <c r="J139" i="2"/>
  <c r="I139" i="2"/>
  <c r="I138" i="2" s="1"/>
  <c r="I137" i="2" s="1"/>
  <c r="L138" i="2"/>
  <c r="K138" i="2"/>
  <c r="J138" i="2"/>
  <c r="L137" i="2"/>
  <c r="K137" i="2"/>
  <c r="J137" i="2"/>
  <c r="L135" i="2"/>
  <c r="K135" i="2"/>
  <c r="J135" i="2"/>
  <c r="I135" i="2"/>
  <c r="I134" i="2" s="1"/>
  <c r="I133" i="2" s="1"/>
  <c r="L134" i="2"/>
  <c r="K134" i="2"/>
  <c r="J134" i="2"/>
  <c r="L133" i="2"/>
  <c r="K133" i="2"/>
  <c r="J133" i="2"/>
  <c r="L131" i="2"/>
  <c r="K131" i="2"/>
  <c r="J131" i="2"/>
  <c r="I131" i="2"/>
  <c r="L130" i="2"/>
  <c r="K130" i="2"/>
  <c r="J130" i="2"/>
  <c r="I130" i="2"/>
  <c r="I129" i="2" s="1"/>
  <c r="L129" i="2"/>
  <c r="K129" i="2"/>
  <c r="J129" i="2"/>
  <c r="L127" i="2"/>
  <c r="K127" i="2"/>
  <c r="J127" i="2"/>
  <c r="I127" i="2"/>
  <c r="L126" i="2"/>
  <c r="K126" i="2"/>
  <c r="J126" i="2"/>
  <c r="I126" i="2"/>
  <c r="I125" i="2" s="1"/>
  <c r="L125" i="2"/>
  <c r="K125" i="2"/>
  <c r="J125" i="2"/>
  <c r="L123" i="2"/>
  <c r="K123" i="2"/>
  <c r="J123" i="2"/>
  <c r="I123" i="2"/>
  <c r="I122" i="2" s="1"/>
  <c r="I121" i="2" s="1"/>
  <c r="L122" i="2"/>
  <c r="K122" i="2"/>
  <c r="J122" i="2"/>
  <c r="L121" i="2"/>
  <c r="K121" i="2"/>
  <c r="J121" i="2"/>
  <c r="L118" i="2"/>
  <c r="K118" i="2"/>
  <c r="J118" i="2"/>
  <c r="I118" i="2"/>
  <c r="I117" i="2" s="1"/>
  <c r="I116" i="2" s="1"/>
  <c r="L117" i="2"/>
  <c r="K117" i="2"/>
  <c r="J117" i="2"/>
  <c r="L116" i="2"/>
  <c r="K116" i="2"/>
  <c r="J116" i="2"/>
  <c r="L115" i="2"/>
  <c r="K115" i="2"/>
  <c r="J115" i="2"/>
  <c r="L112" i="2"/>
  <c r="K112" i="2"/>
  <c r="J112" i="2"/>
  <c r="I112" i="2"/>
  <c r="I111" i="2" s="1"/>
  <c r="L111" i="2"/>
  <c r="K111" i="2"/>
  <c r="J111" i="2"/>
  <c r="L108" i="2"/>
  <c r="K108" i="2"/>
  <c r="J108" i="2"/>
  <c r="I108" i="2"/>
  <c r="L107" i="2"/>
  <c r="K107" i="2"/>
  <c r="J107" i="2"/>
  <c r="I107" i="2"/>
  <c r="I106" i="2" s="1"/>
  <c r="L106" i="2"/>
  <c r="K106" i="2"/>
  <c r="J106" i="2"/>
  <c r="L103" i="2"/>
  <c r="K103" i="2"/>
  <c r="J103" i="2"/>
  <c r="I103" i="2"/>
  <c r="L102" i="2"/>
  <c r="K102" i="2"/>
  <c r="J102" i="2"/>
  <c r="I102" i="2"/>
  <c r="I101" i="2" s="1"/>
  <c r="L101" i="2"/>
  <c r="K101" i="2"/>
  <c r="J101" i="2"/>
  <c r="L98" i="2"/>
  <c r="K98" i="2"/>
  <c r="J98" i="2"/>
  <c r="I98" i="2"/>
  <c r="I97" i="2" s="1"/>
  <c r="I96" i="2" s="1"/>
  <c r="L97" i="2"/>
  <c r="K97" i="2"/>
  <c r="J97" i="2"/>
  <c r="L96" i="2"/>
  <c r="K96" i="2"/>
  <c r="J96" i="2"/>
  <c r="L95" i="2"/>
  <c r="K95" i="2"/>
  <c r="J95" i="2"/>
  <c r="L91" i="2"/>
  <c r="K91" i="2"/>
  <c r="J91" i="2"/>
  <c r="I91" i="2"/>
  <c r="I90" i="2" s="1"/>
  <c r="I89" i="2" s="1"/>
  <c r="I88" i="2" s="1"/>
  <c r="L90" i="2"/>
  <c r="K90" i="2"/>
  <c r="J90" i="2"/>
  <c r="L89" i="2"/>
  <c r="K89" i="2"/>
  <c r="J89" i="2"/>
  <c r="L88" i="2"/>
  <c r="K88" i="2"/>
  <c r="J88" i="2"/>
  <c r="L86" i="2"/>
  <c r="K86" i="2"/>
  <c r="J86" i="2"/>
  <c r="I86" i="2"/>
  <c r="I85" i="2" s="1"/>
  <c r="I84" i="2" s="1"/>
  <c r="L85" i="2"/>
  <c r="K85" i="2"/>
  <c r="J85" i="2"/>
  <c r="L84" i="2"/>
  <c r="K84" i="2"/>
  <c r="J84" i="2"/>
  <c r="L80" i="2"/>
  <c r="K80" i="2"/>
  <c r="J80" i="2"/>
  <c r="I80" i="2"/>
  <c r="L79" i="2"/>
  <c r="K79" i="2"/>
  <c r="J79" i="2"/>
  <c r="I79" i="2"/>
  <c r="L75" i="2"/>
  <c r="K75" i="2"/>
  <c r="J75" i="2"/>
  <c r="I75" i="2"/>
  <c r="L74" i="2"/>
  <c r="K74" i="2"/>
  <c r="J74" i="2"/>
  <c r="I74" i="2"/>
  <c r="L70" i="2"/>
  <c r="K70" i="2"/>
  <c r="J70" i="2"/>
  <c r="I70" i="2"/>
  <c r="L69" i="2"/>
  <c r="K69" i="2"/>
  <c r="J69" i="2"/>
  <c r="I69" i="2"/>
  <c r="I68" i="2" s="1"/>
  <c r="I67" i="2" s="1"/>
  <c r="L68" i="2"/>
  <c r="K68" i="2"/>
  <c r="J68" i="2"/>
  <c r="L67" i="2"/>
  <c r="K67" i="2"/>
  <c r="J67" i="2"/>
  <c r="L50" i="2"/>
  <c r="K50" i="2"/>
  <c r="J50" i="2"/>
  <c r="I50" i="2"/>
  <c r="I49" i="2" s="1"/>
  <c r="I48" i="2" s="1"/>
  <c r="I47" i="2" s="1"/>
  <c r="L49" i="2"/>
  <c r="K49" i="2"/>
  <c r="J49" i="2"/>
  <c r="L48" i="2"/>
  <c r="K48" i="2"/>
  <c r="J48" i="2"/>
  <c r="L47" i="2"/>
  <c r="K47" i="2"/>
  <c r="J47" i="2"/>
  <c r="L45" i="2"/>
  <c r="K45" i="2"/>
  <c r="J45" i="2"/>
  <c r="I45" i="2"/>
  <c r="L44" i="2"/>
  <c r="K44" i="2"/>
  <c r="J44" i="2"/>
  <c r="I44" i="2"/>
  <c r="I43" i="2" s="1"/>
  <c r="L43" i="2"/>
  <c r="K43" i="2"/>
  <c r="J43" i="2"/>
  <c r="L41" i="2"/>
  <c r="K41" i="2"/>
  <c r="J41" i="2"/>
  <c r="I41" i="2"/>
  <c r="L39" i="2"/>
  <c r="K39" i="2"/>
  <c r="J39" i="2"/>
  <c r="I39" i="2"/>
  <c r="L38" i="2"/>
  <c r="K38" i="2"/>
  <c r="J38" i="2"/>
  <c r="I38" i="2"/>
  <c r="I37" i="2" s="1"/>
  <c r="I36" i="2" s="1"/>
  <c r="L37" i="2"/>
  <c r="K37" i="2"/>
  <c r="J37" i="2"/>
  <c r="L36" i="2"/>
  <c r="K36" i="2"/>
  <c r="J36" i="2"/>
  <c r="L35" i="2"/>
  <c r="L370" i="2" s="1"/>
  <c r="K35" i="2"/>
  <c r="K370" i="2" s="1"/>
  <c r="J35" i="2"/>
  <c r="J370" i="2" s="1"/>
  <c r="L370" i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I36" i="4" l="1"/>
  <c r="I106" i="4"/>
  <c r="I95" i="4" s="1"/>
  <c r="I115" i="4"/>
  <c r="I141" i="4"/>
  <c r="I161" i="4"/>
  <c r="I160" i="4" s="1"/>
  <c r="I175" i="4"/>
  <c r="I170" i="4" s="1"/>
  <c r="I68" i="4"/>
  <c r="I67" i="4" s="1"/>
  <c r="I306" i="4"/>
  <c r="I305" i="4" s="1"/>
  <c r="I186" i="4" s="1"/>
  <c r="I175" i="3"/>
  <c r="I170" i="3" s="1"/>
  <c r="I188" i="3"/>
  <c r="I306" i="3"/>
  <c r="I305" i="3" s="1"/>
  <c r="I241" i="3"/>
  <c r="I240" i="3" s="1"/>
  <c r="I338" i="3"/>
  <c r="I35" i="3"/>
  <c r="I218" i="3"/>
  <c r="I95" i="2"/>
  <c r="I35" i="2" s="1"/>
  <c r="I141" i="2"/>
  <c r="I170" i="2"/>
  <c r="I218" i="2"/>
  <c r="I187" i="2" s="1"/>
  <c r="I186" i="2" s="1"/>
  <c r="I115" i="2"/>
  <c r="I241" i="2"/>
  <c r="I240" i="2" s="1"/>
  <c r="I35" i="4" l="1"/>
  <c r="I370" i="4" s="1"/>
  <c r="I187" i="3"/>
  <c r="I186" i="3" s="1"/>
  <c r="I370" i="3" s="1"/>
  <c r="I370" i="2"/>
</calcChain>
</file>

<file path=xl/sharedStrings.xml><?xml version="1.0" encoding="utf-8"?>
<sst xmlns="http://schemas.openxmlformats.org/spreadsheetml/2006/main" count="1568" uniqueCount="246">
  <si>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</si>
  <si>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</si>
  <si>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</si>
  <si>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</si>
  <si>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Pasvalio rajono savivaldybės visuomenės sveikatos biuras, 301505617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</si>
  <si>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</si>
  <si>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</si>
  <si>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</si>
  <si>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</si>
  <si>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</si>
  <si>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>(metinė, ketvirtinė)</t>
  </si>
  <si>
    <t>ATASKAITA</t>
  </si>
  <si>
    <t xml:space="preserve">                                                                      (data)</t>
  </si>
  <si>
    <t>Socialinės apsaugos ir sveikatos priežiūros programa</t>
  </si>
  <si>
    <t>(programos pavadinimas)</t>
  </si>
  <si>
    <t>Kodas</t>
  </si>
  <si>
    <t xml:space="preserve">              Ministerijos / Savivaldybės</t>
  </si>
  <si>
    <t>Departamento</t>
  </si>
  <si>
    <t>Sveikatos priežiūros užtikrinimas</t>
  </si>
  <si>
    <t>Įstaigos</t>
  </si>
  <si>
    <t>301505617</t>
  </si>
  <si>
    <t>002.04.01.01. Sveikos gyvensenos plėtojimas bei sveikos gyvensenos įgūdžių ugdymo įstaigose ir bendruomenėse stiprinimas, visuomenės sveikatos stebėsenos savivaldybėse vykdymas</t>
  </si>
  <si>
    <t>Programos</t>
  </si>
  <si>
    <t>002</t>
  </si>
  <si>
    <t>Finansavimo šaltinio</t>
  </si>
  <si>
    <t>D</t>
  </si>
  <si>
    <t>Valstybės funkcijos</t>
  </si>
  <si>
    <t>07</t>
  </si>
  <si>
    <t>04</t>
  </si>
  <si>
    <t>01</t>
  </si>
  <si>
    <t>02</t>
  </si>
  <si>
    <t>Valstybinėms (perd. saviv.) funkcijoms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</si>
  <si>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</si>
  <si>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</si>
  <si>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</si>
  <si>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</si>
  <si>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</si>
  <si>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</si>
  <si>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</si>
  <si>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</si>
  <si>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</si>
  <si>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</si>
  <si>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</si>
  <si>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</si>
  <si>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</si>
  <si>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</si>
  <si>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</si>
  <si>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</si>
  <si>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</si>
  <si>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</si>
  <si>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</si>
  <si>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</si>
  <si>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</si>
  <si>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</si>
  <si>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</si>
  <si>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</si>
  <si>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</si>
  <si>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</si>
  <si>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</si>
  <si>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</si>
  <si>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</si>
  <si>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</si>
  <si>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</si>
  <si>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</si>
  <si>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</si>
  <si>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</si>
  <si>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</si>
  <si>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</si>
  <si>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</si>
  <si>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</si>
  <si>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</si>
  <si>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</si>
  <si>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</si>
  <si>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</si>
  <si>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</si>
  <si>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</si>
  <si>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</si>
  <si>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</si>
  <si>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</si>
  <si>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</si>
  <si>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</si>
  <si>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</si>
  <si>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</si>
  <si>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</si>
  <si>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</si>
  <si>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</si>
  <si>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</si>
  <si>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</si>
  <si>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</si>
  <si>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</si>
  <si>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</si>
  <si>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</si>
  <si>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</si>
  <si>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</si>
  <si>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</si>
  <si>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</si>
  <si>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</si>
  <si>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</si>
  <si>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</si>
  <si>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</si>
  <si>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</si>
  <si>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</si>
  <si>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</si>
  <si>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</si>
  <si>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</si>
  <si>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</si>
  <si>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</si>
  <si>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</si>
  <si>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</si>
  <si>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</si>
  <si>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</si>
  <si>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</si>
  <si>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</si>
  <si>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</si>
  <si>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</si>
  <si>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</si>
  <si>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</si>
  <si>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</si>
  <si>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</si>
  <si>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</si>
  <si>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</si>
  <si>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</si>
  <si>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</si>
  <si>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</si>
  <si>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</si>
  <si>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</si>
  <si>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</si>
  <si>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</si>
  <si>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</si>
  <si>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</si>
  <si>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</si>
  <si>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</si>
  <si>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</si>
  <si>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</si>
  <si>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</si>
  <si>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</si>
  <si>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</si>
  <si>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</si>
  <si>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</si>
  <si>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</si>
  <si>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</si>
  <si>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</si>
  <si>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</si>
  <si>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</si>
  <si>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</si>
  <si>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</si>
  <si>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</si>
  <si>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</si>
  <si>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</si>
  <si>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</si>
  <si>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</si>
  <si>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</si>
  <si>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</si>
  <si>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</si>
  <si>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</si>
  <si>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</si>
  <si>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</si>
  <si>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</si>
  <si>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</si>
  <si>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</si>
  <si>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</si>
  <si>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</si>
  <si>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</si>
  <si>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</si>
  <si>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</si>
  <si>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</si>
  <si>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</si>
  <si>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</si>
  <si>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</si>
  <si>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</si>
  <si>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</si>
  <si>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</si>
  <si>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</si>
  <si>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</si>
  <si>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</si>
  <si>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</si>
  <si>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</si>
  <si>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</si>
  <si>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</si>
  <si>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</si>
  <si>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</si>
  <si>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</si>
  <si>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</si>
  <si>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</si>
  <si>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</si>
  <si>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</si>
  <si>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</si>
  <si>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</si>
  <si>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</si>
  <si>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</si>
  <si>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</si>
  <si>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</si>
  <si>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</si>
  <si>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</si>
  <si>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</si>
  <si>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</si>
  <si>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</si>
  <si>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</si>
  <si>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</si>
  <si>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</si>
  <si>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</si>
  <si>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</si>
  <si>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</si>
  <si>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</si>
  <si>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</si>
  <si>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</si>
  <si>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</si>
  <si>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</si>
  <si>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</si>
  <si>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</si>
  <si>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</si>
  <si>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</si>
  <si>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</si>
  <si>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</si>
  <si>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</si>
  <si>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</si>
  <si>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</si>
  <si>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</si>
  <si>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</si>
  <si>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</si>
  <si>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</si>
  <si>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</si>
  <si>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</si>
  <si>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</si>
  <si>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</si>
  <si>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</si>
  <si>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</si>
  <si>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</si>
  <si>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</si>
  <si>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</si>
  <si>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</si>
  <si>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</si>
  <si>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</si>
  <si>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</si>
  <si>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</si>
  <si>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</si>
  <si>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002.04.01.04. Visuomenės psichikos sveikatos paslaugų prieinamumo bei ankstyvojo savižudybių atpažinimo ir kompleksinės pagalbos teikimo sistemos plėtojimas</t>
  </si>
  <si>
    <t>S</t>
  </si>
  <si>
    <t>Teikiamoms paslaugoms finansuoti</t>
  </si>
  <si>
    <t>B</t>
  </si>
  <si>
    <t>Saviv. savarankiškosioms funkcijoms finansuoti</t>
  </si>
  <si>
    <t>Direktorė</t>
  </si>
  <si>
    <t>Buhalterė</t>
  </si>
  <si>
    <t>Rimutė Šlikienė</t>
  </si>
  <si>
    <t>Vilma Jankevičienė</t>
  </si>
  <si>
    <t>2025.04.09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</si>
</sst>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workbookViewId="0">
      <selection activeCell="R22" sqref="R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245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66" t="s">
        <v>13</v>
      </c>
      <c r="F22" s="166"/>
      <c r="G22" s="166"/>
      <c r="H22" s="166"/>
      <c r="I22" s="166"/>
      <c r="J22" s="166"/>
      <c r="K22" s="166"/>
      <c r="L22"/>
    </row>
    <row r="23" spans="1:13" ht="12" customHeight="1">
      <c r="A23" s="167" t="s">
        <v>14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8" t="s">
        <v>18</v>
      </c>
      <c r="B27" s="168"/>
      <c r="C27" s="168"/>
      <c r="D27" s="168"/>
      <c r="E27" s="168"/>
      <c r="F27" s="168"/>
      <c r="G27" s="168"/>
      <c r="H27" s="168"/>
      <c r="I27" s="168"/>
      <c r="K27" s="29" t="s">
        <v>19</v>
      </c>
      <c r="L27" s="30" t="s">
        <v>20</v>
      </c>
      <c r="M27" s="23"/>
    </row>
    <row r="28" spans="1:13" ht="43.5" customHeight="1">
      <c r="A28" s="168" t="s">
        <v>21</v>
      </c>
      <c r="B28" s="168"/>
      <c r="C28" s="168"/>
      <c r="D28" s="168"/>
      <c r="E28" s="168"/>
      <c r="F28" s="168"/>
      <c r="G28" s="168"/>
      <c r="H28" s="168"/>
      <c r="I28" s="168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25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31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5" t="s">
        <v>33</v>
      </c>
      <c r="B32" s="176"/>
      <c r="C32" s="176"/>
      <c r="D32" s="176"/>
      <c r="E32" s="176"/>
      <c r="F32" s="176"/>
      <c r="G32" s="179" t="s">
        <v>34</v>
      </c>
      <c r="H32" s="181" t="s">
        <v>35</v>
      </c>
      <c r="I32" s="183" t="s">
        <v>36</v>
      </c>
      <c r="J32" s="184"/>
      <c r="K32" s="185" t="s">
        <v>37</v>
      </c>
      <c r="L32" s="187" t="s">
        <v>38</v>
      </c>
      <c r="M32" s="42"/>
    </row>
    <row r="33" spans="1:18" ht="46.5" customHeight="1">
      <c r="A33" s="177"/>
      <c r="B33" s="178"/>
      <c r="C33" s="178"/>
      <c r="D33" s="178"/>
      <c r="E33" s="178"/>
      <c r="F33" s="178"/>
      <c r="G33" s="180"/>
      <c r="H33" s="182"/>
      <c r="I33" s="43" t="s">
        <v>39</v>
      </c>
      <c r="J33" s="44" t="s">
        <v>40</v>
      </c>
      <c r="K33" s="186"/>
      <c r="L33" s="188"/>
    </row>
    <row r="34" spans="1:18" ht="11.25" customHeight="1">
      <c r="A34" s="169" t="s">
        <v>41</v>
      </c>
      <c r="B34" s="170"/>
      <c r="C34" s="170"/>
      <c r="D34" s="170"/>
      <c r="E34" s="170"/>
      <c r="F34" s="171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199500</v>
      </c>
      <c r="J35" s="118">
        <f>SUM(J36+J47+J67+J88+J95+J115+J141+J160+J170)</f>
        <v>49900</v>
      </c>
      <c r="K35" s="119">
        <f>SUM(K36+K47+K67+K88+K95+K115+K141+K160+K170)</f>
        <v>36460.879999999997</v>
      </c>
      <c r="L35" s="118">
        <f>SUM(L36+L47+L67+L88+L95+L115+L141+L160+L170)</f>
        <v>36460.879999999997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160700</v>
      </c>
      <c r="J36" s="118">
        <f>SUM(J37+J43)</f>
        <v>40200</v>
      </c>
      <c r="K36" s="120">
        <f>SUM(K37+K43)</f>
        <v>33955.760000000002</v>
      </c>
      <c r="L36" s="121">
        <f>SUM(L37+L43)</f>
        <v>33955.760000000002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158300</v>
      </c>
      <c r="J37" s="118">
        <f>SUM(J38)</f>
        <v>39600</v>
      </c>
      <c r="K37" s="119">
        <f>SUM(K38)</f>
        <v>33356.69</v>
      </c>
      <c r="L37" s="118">
        <f>SUM(L38)</f>
        <v>33356.69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158300</v>
      </c>
      <c r="J38" s="118">
        <f t="shared" ref="J38:L39" si="0">SUM(J39)</f>
        <v>39600</v>
      </c>
      <c r="K38" s="118">
        <f t="shared" si="0"/>
        <v>33356.69</v>
      </c>
      <c r="L38" s="118">
        <f t="shared" si="0"/>
        <v>33356.69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158300</v>
      </c>
      <c r="J39" s="119">
        <f t="shared" si="0"/>
        <v>39600</v>
      </c>
      <c r="K39" s="119">
        <f t="shared" si="0"/>
        <v>33356.69</v>
      </c>
      <c r="L39" s="119">
        <f t="shared" si="0"/>
        <v>33356.69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158300</v>
      </c>
      <c r="J40" s="123">
        <v>39600</v>
      </c>
      <c r="K40" s="123">
        <v>33356.69</v>
      </c>
      <c r="L40" s="123">
        <v>33356.69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2400</v>
      </c>
      <c r="J43" s="118">
        <f t="shared" si="1"/>
        <v>600</v>
      </c>
      <c r="K43" s="119">
        <f t="shared" si="1"/>
        <v>599.07000000000005</v>
      </c>
      <c r="L43" s="118">
        <f t="shared" si="1"/>
        <v>599.07000000000005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2400</v>
      </c>
      <c r="J44" s="118">
        <f t="shared" si="1"/>
        <v>600</v>
      </c>
      <c r="K44" s="118">
        <f t="shared" si="1"/>
        <v>599.07000000000005</v>
      </c>
      <c r="L44" s="118">
        <f t="shared" si="1"/>
        <v>599.07000000000005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2400</v>
      </c>
      <c r="J45" s="118">
        <f t="shared" si="1"/>
        <v>600</v>
      </c>
      <c r="K45" s="118">
        <f t="shared" si="1"/>
        <v>599.07000000000005</v>
      </c>
      <c r="L45" s="118">
        <f t="shared" si="1"/>
        <v>599.07000000000005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2400</v>
      </c>
      <c r="J46" s="123">
        <v>600</v>
      </c>
      <c r="K46" s="123">
        <v>599.07000000000005</v>
      </c>
      <c r="L46" s="123">
        <v>599.07000000000005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38100</v>
      </c>
      <c r="J47" s="126">
        <f t="shared" si="2"/>
        <v>9400</v>
      </c>
      <c r="K47" s="125">
        <f t="shared" si="2"/>
        <v>2250.1799999999998</v>
      </c>
      <c r="L47" s="125">
        <f t="shared" si="2"/>
        <v>2250.1799999999998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38100</v>
      </c>
      <c r="J48" s="119">
        <f t="shared" si="2"/>
        <v>9400</v>
      </c>
      <c r="K48" s="118">
        <f t="shared" si="2"/>
        <v>2250.1799999999998</v>
      </c>
      <c r="L48" s="119">
        <f t="shared" si="2"/>
        <v>2250.1799999999998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38100</v>
      </c>
      <c r="J49" s="119">
        <f t="shared" si="2"/>
        <v>9400</v>
      </c>
      <c r="K49" s="121">
        <f t="shared" si="2"/>
        <v>2250.1799999999998</v>
      </c>
      <c r="L49" s="121">
        <f t="shared" si="2"/>
        <v>2250.1799999999998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38100</v>
      </c>
      <c r="J50" s="127">
        <f>SUM(J51:J66)</f>
        <v>9400</v>
      </c>
      <c r="K50" s="128">
        <f>SUM(K51:K66)</f>
        <v>2250.1799999999998</v>
      </c>
      <c r="L50" s="128">
        <f>SUM(L51:L66)</f>
        <v>2250.1799999999998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500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600</v>
      </c>
      <c r="J53" s="123">
        <v>200</v>
      </c>
      <c r="K53" s="123">
        <v>101.2</v>
      </c>
      <c r="L53" s="123">
        <v>101.2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1200</v>
      </c>
      <c r="J54" s="123">
        <v>300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500</v>
      </c>
      <c r="J56" s="123">
        <v>200</v>
      </c>
      <c r="K56" s="123">
        <v>75.59</v>
      </c>
      <c r="L56" s="123">
        <v>75.59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600</v>
      </c>
      <c r="J60" s="123">
        <v>100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3500</v>
      </c>
      <c r="J62" s="123">
        <v>1200</v>
      </c>
      <c r="K62" s="123">
        <v>1038.99</v>
      </c>
      <c r="L62" s="123">
        <v>1038.99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2500</v>
      </c>
      <c r="J63" s="123">
        <v>800</v>
      </c>
      <c r="K63" s="123">
        <v>290.39999999999998</v>
      </c>
      <c r="L63" s="123">
        <v>290.39999999999998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28700</v>
      </c>
      <c r="J66" s="123">
        <v>6600</v>
      </c>
      <c r="K66" s="123">
        <v>744</v>
      </c>
      <c r="L66" s="123">
        <v>744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700</v>
      </c>
      <c r="J141" s="130">
        <f>SUM(J142+J147+J155)</f>
        <v>300</v>
      </c>
      <c r="K141" s="119">
        <f>SUM(K142+K147+K155)</f>
        <v>254.94</v>
      </c>
      <c r="L141" s="118">
        <f>SUM(L142+L147+L155)</f>
        <v>254.94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700</v>
      </c>
      <c r="J155" s="130">
        <f t="shared" si="15"/>
        <v>300</v>
      </c>
      <c r="K155" s="119">
        <f t="shared" si="15"/>
        <v>254.94</v>
      </c>
      <c r="L155" s="118">
        <f t="shared" si="15"/>
        <v>254.94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700</v>
      </c>
      <c r="J156" s="136">
        <f t="shared" si="15"/>
        <v>300</v>
      </c>
      <c r="K156" s="128">
        <f t="shared" si="15"/>
        <v>254.94</v>
      </c>
      <c r="L156" s="127">
        <f t="shared" si="15"/>
        <v>254.94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700</v>
      </c>
      <c r="J157" s="130">
        <f>SUM(J158:J159)</f>
        <v>300</v>
      </c>
      <c r="K157" s="119">
        <f>SUM(K158:K159)</f>
        <v>254.94</v>
      </c>
      <c r="L157" s="118">
        <f>SUM(L158:L159)</f>
        <v>254.94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700</v>
      </c>
      <c r="J158" s="138">
        <v>300</v>
      </c>
      <c r="K158" s="138">
        <v>254.94</v>
      </c>
      <c r="L158" s="138">
        <v>254.94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199500</v>
      </c>
      <c r="J370" s="133">
        <f>SUM(J35+J186)</f>
        <v>49900</v>
      </c>
      <c r="K370" s="133">
        <f>SUM(K35+K186)</f>
        <v>36460.879999999997</v>
      </c>
      <c r="L370" s="133">
        <f>SUM(L35+L186)</f>
        <v>36460.879999999997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90" t="s">
        <v>241</v>
      </c>
      <c r="B372" s="190"/>
      <c r="C372" s="190"/>
      <c r="D372" s="190"/>
      <c r="E372" s="190"/>
      <c r="F372" s="190"/>
      <c r="G372" s="190"/>
      <c r="H372" s="22"/>
      <c r="I372" s="112"/>
      <c r="J372" s="189" t="s">
        <v>244</v>
      </c>
      <c r="K372" s="189"/>
      <c r="L372" s="189"/>
    </row>
    <row r="373" spans="1:13" ht="18.75" customHeight="1">
      <c r="A373" s="113"/>
      <c r="B373" s="113"/>
      <c r="C373" s="113"/>
      <c r="D373" s="191" t="s">
        <v>231</v>
      </c>
      <c r="E373" s="191"/>
      <c r="F373" s="191"/>
      <c r="G373" s="191"/>
      <c r="H373"/>
      <c r="I373" s="114" t="s">
        <v>232</v>
      </c>
      <c r="K373" s="172" t="s">
        <v>233</v>
      </c>
      <c r="L373" s="172"/>
    </row>
    <row r="374" spans="1:13" ht="12.75" customHeight="1">
      <c r="I374" s="115"/>
      <c r="K374" s="115"/>
      <c r="L374" s="115"/>
    </row>
    <row r="375" spans="1:13" ht="15.75" customHeight="1">
      <c r="A375" s="190" t="s">
        <v>242</v>
      </c>
      <c r="B375" s="190"/>
      <c r="C375" s="190"/>
      <c r="D375" s="190"/>
      <c r="E375" s="190"/>
      <c r="F375" s="190"/>
      <c r="G375" s="190"/>
      <c r="I375" s="115"/>
      <c r="J375" s="163" t="s">
        <v>243</v>
      </c>
      <c r="K375" s="163"/>
      <c r="L375" s="163"/>
    </row>
    <row r="376" spans="1:13" ht="33.75" customHeight="1">
      <c r="D376" s="173" t="s">
        <v>234</v>
      </c>
      <c r="E376" s="174"/>
      <c r="F376" s="174"/>
      <c r="G376" s="174"/>
      <c r="H376" s="116"/>
      <c r="I376" s="117" t="s">
        <v>232</v>
      </c>
      <c r="K376" s="172" t="s">
        <v>233</v>
      </c>
      <c r="L376" s="172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55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8A5F-A809-4C5B-985B-8E90EE5E31BD}">
  <sheetPr>
    <pageSetUpPr fitToPage="1"/>
  </sheetPr>
  <dimension ref="A1:R378"/>
  <sheetViews>
    <sheetView workbookViewId="0">
      <selection activeCell="B17" sqref="B17:L1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245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66" t="s">
        <v>13</v>
      </c>
      <c r="F22" s="166"/>
      <c r="G22" s="166"/>
      <c r="H22" s="166"/>
      <c r="I22" s="166"/>
      <c r="J22" s="166"/>
      <c r="K22" s="166"/>
      <c r="L22"/>
    </row>
    <row r="23" spans="1:13" ht="12" customHeight="1">
      <c r="A23" s="167" t="s">
        <v>14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8" t="s">
        <v>18</v>
      </c>
      <c r="B27" s="168"/>
      <c r="C27" s="168"/>
      <c r="D27" s="168"/>
      <c r="E27" s="168"/>
      <c r="F27" s="168"/>
      <c r="G27" s="168"/>
      <c r="H27" s="168"/>
      <c r="I27" s="168"/>
      <c r="K27" s="29" t="s">
        <v>19</v>
      </c>
      <c r="L27" s="30" t="s">
        <v>20</v>
      </c>
      <c r="M27" s="23"/>
    </row>
    <row r="28" spans="1:13" ht="43.5" customHeight="1">
      <c r="A28" s="168" t="s">
        <v>236</v>
      </c>
      <c r="B28" s="168"/>
      <c r="C28" s="168"/>
      <c r="D28" s="168"/>
      <c r="E28" s="168"/>
      <c r="F28" s="168"/>
      <c r="G28" s="168"/>
      <c r="H28" s="168"/>
      <c r="I28" s="168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25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31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5" t="s">
        <v>33</v>
      </c>
      <c r="B32" s="176"/>
      <c r="C32" s="176"/>
      <c r="D32" s="176"/>
      <c r="E32" s="176"/>
      <c r="F32" s="176"/>
      <c r="G32" s="179" t="s">
        <v>34</v>
      </c>
      <c r="H32" s="181" t="s">
        <v>35</v>
      </c>
      <c r="I32" s="183" t="s">
        <v>36</v>
      </c>
      <c r="J32" s="184"/>
      <c r="K32" s="185" t="s">
        <v>37</v>
      </c>
      <c r="L32" s="187" t="s">
        <v>38</v>
      </c>
      <c r="M32" s="42"/>
    </row>
    <row r="33" spans="1:18" ht="46.5" customHeight="1">
      <c r="A33" s="177"/>
      <c r="B33" s="178"/>
      <c r="C33" s="178"/>
      <c r="D33" s="178"/>
      <c r="E33" s="178"/>
      <c r="F33" s="178"/>
      <c r="G33" s="180"/>
      <c r="H33" s="182"/>
      <c r="I33" s="43" t="s">
        <v>39</v>
      </c>
      <c r="J33" s="44" t="s">
        <v>40</v>
      </c>
      <c r="K33" s="186"/>
      <c r="L33" s="188"/>
    </row>
    <row r="34" spans="1:18" ht="11.25" customHeight="1">
      <c r="A34" s="169" t="s">
        <v>41</v>
      </c>
      <c r="B34" s="170"/>
      <c r="C34" s="170"/>
      <c r="D34" s="170"/>
      <c r="E34" s="170"/>
      <c r="F34" s="171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61600</v>
      </c>
      <c r="J35" s="118">
        <f>SUM(J36+J47+J67+J88+J95+J115+J141+J160+J170)</f>
        <v>15400</v>
      </c>
      <c r="K35" s="119">
        <f>SUM(K36+K47+K67+K88+K95+K115+K141+K160+K170)</f>
        <v>12760.83</v>
      </c>
      <c r="L35" s="118">
        <f>SUM(L36+L47+L67+L88+L95+L115+L141+L160+L170)</f>
        <v>12760.83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48100</v>
      </c>
      <c r="J36" s="118">
        <f>SUM(J37+J43)</f>
        <v>12100</v>
      </c>
      <c r="K36" s="120">
        <f>SUM(K37+K43)</f>
        <v>10212.83</v>
      </c>
      <c r="L36" s="121">
        <f>SUM(L37+L43)</f>
        <v>10212.83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47400</v>
      </c>
      <c r="J37" s="118">
        <f>SUM(J38)</f>
        <v>11900</v>
      </c>
      <c r="K37" s="119">
        <f>SUM(K38)</f>
        <v>10026.75</v>
      </c>
      <c r="L37" s="118">
        <f>SUM(L38)</f>
        <v>10026.75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47400</v>
      </c>
      <c r="J38" s="118">
        <f t="shared" ref="J38:L39" si="0">SUM(J39)</f>
        <v>11900</v>
      </c>
      <c r="K38" s="118">
        <f t="shared" si="0"/>
        <v>10026.75</v>
      </c>
      <c r="L38" s="118">
        <f t="shared" si="0"/>
        <v>10026.75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47400</v>
      </c>
      <c r="J39" s="119">
        <f t="shared" si="0"/>
        <v>11900</v>
      </c>
      <c r="K39" s="119">
        <f t="shared" si="0"/>
        <v>10026.75</v>
      </c>
      <c r="L39" s="119">
        <f t="shared" si="0"/>
        <v>10026.75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47400</v>
      </c>
      <c r="J40" s="123">
        <v>11900</v>
      </c>
      <c r="K40" s="123">
        <v>10026.75</v>
      </c>
      <c r="L40" s="123">
        <v>10026.75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700</v>
      </c>
      <c r="J43" s="118">
        <f t="shared" si="1"/>
        <v>200</v>
      </c>
      <c r="K43" s="119">
        <f t="shared" si="1"/>
        <v>186.08</v>
      </c>
      <c r="L43" s="118">
        <f t="shared" si="1"/>
        <v>186.08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700</v>
      </c>
      <c r="J44" s="118">
        <f t="shared" si="1"/>
        <v>200</v>
      </c>
      <c r="K44" s="118">
        <f t="shared" si="1"/>
        <v>186.08</v>
      </c>
      <c r="L44" s="118">
        <f t="shared" si="1"/>
        <v>186.08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700</v>
      </c>
      <c r="J45" s="118">
        <f t="shared" si="1"/>
        <v>200</v>
      </c>
      <c r="K45" s="118">
        <f t="shared" si="1"/>
        <v>186.08</v>
      </c>
      <c r="L45" s="118">
        <f t="shared" si="1"/>
        <v>186.08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700</v>
      </c>
      <c r="J46" s="123">
        <v>200</v>
      </c>
      <c r="K46" s="123">
        <v>186.08</v>
      </c>
      <c r="L46" s="123">
        <v>186.08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13400</v>
      </c>
      <c r="J47" s="126">
        <f t="shared" si="2"/>
        <v>3200</v>
      </c>
      <c r="K47" s="125">
        <f t="shared" si="2"/>
        <v>2548</v>
      </c>
      <c r="L47" s="125">
        <f t="shared" si="2"/>
        <v>2548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13400</v>
      </c>
      <c r="J48" s="119">
        <f t="shared" si="2"/>
        <v>3200</v>
      </c>
      <c r="K48" s="118">
        <f t="shared" si="2"/>
        <v>2548</v>
      </c>
      <c r="L48" s="119">
        <f t="shared" si="2"/>
        <v>2548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13400</v>
      </c>
      <c r="J49" s="119">
        <f t="shared" si="2"/>
        <v>3200</v>
      </c>
      <c r="K49" s="121">
        <f t="shared" si="2"/>
        <v>2548</v>
      </c>
      <c r="L49" s="121">
        <f t="shared" si="2"/>
        <v>2548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13400</v>
      </c>
      <c r="J50" s="127">
        <f>SUM(J51:J66)</f>
        <v>3200</v>
      </c>
      <c r="K50" s="128">
        <f>SUM(K51:K66)</f>
        <v>2548</v>
      </c>
      <c r="L50" s="128">
        <f>SUM(L51:L66)</f>
        <v>2548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hidden="1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0</v>
      </c>
      <c r="J53" s="123">
        <v>0</v>
      </c>
      <c r="K53" s="123">
        <v>0</v>
      </c>
      <c r="L53" s="123">
        <v>0</v>
      </c>
      <c r="M53"/>
      <c r="Q53" s="67"/>
      <c r="R53"/>
    </row>
    <row r="54" spans="1:18" ht="27" hidden="1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0</v>
      </c>
      <c r="J54" s="123">
        <v>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hidden="1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0</v>
      </c>
      <c r="J56" s="123">
        <v>0</v>
      </c>
      <c r="K56" s="123">
        <v>0</v>
      </c>
      <c r="L56" s="123">
        <v>0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hidden="1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0</v>
      </c>
      <c r="J60" s="123">
        <v>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hidden="1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0</v>
      </c>
      <c r="J62" s="123">
        <v>0</v>
      </c>
      <c r="K62" s="123">
        <v>0</v>
      </c>
      <c r="L62" s="123">
        <v>0</v>
      </c>
      <c r="M62"/>
      <c r="Q62" s="67"/>
      <c r="R62"/>
    </row>
    <row r="63" spans="1:18" ht="27.75" hidden="1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0</v>
      </c>
      <c r="J63" s="123">
        <v>0</v>
      </c>
      <c r="K63" s="123">
        <v>0</v>
      </c>
      <c r="L63" s="123">
        <v>0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13400</v>
      </c>
      <c r="J66" s="123">
        <v>3200</v>
      </c>
      <c r="K66" s="123">
        <v>2548</v>
      </c>
      <c r="L66" s="123">
        <v>2548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100</v>
      </c>
      <c r="J141" s="130">
        <f>SUM(J142+J147+J155)</f>
        <v>100</v>
      </c>
      <c r="K141" s="119">
        <f>SUM(K142+K147+K155)</f>
        <v>0</v>
      </c>
      <c r="L141" s="118">
        <f>SUM(L142+L147+L155)</f>
        <v>0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100</v>
      </c>
      <c r="J155" s="130">
        <f t="shared" si="15"/>
        <v>100</v>
      </c>
      <c r="K155" s="119">
        <f t="shared" si="15"/>
        <v>0</v>
      </c>
      <c r="L155" s="118">
        <f t="shared" si="15"/>
        <v>0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100</v>
      </c>
      <c r="J156" s="136">
        <f t="shared" si="15"/>
        <v>100</v>
      </c>
      <c r="K156" s="128">
        <f t="shared" si="15"/>
        <v>0</v>
      </c>
      <c r="L156" s="127">
        <f t="shared" si="15"/>
        <v>0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100</v>
      </c>
      <c r="J157" s="130">
        <f>SUM(J158:J159)</f>
        <v>100</v>
      </c>
      <c r="K157" s="119">
        <f>SUM(K158:K159)</f>
        <v>0</v>
      </c>
      <c r="L157" s="118">
        <f>SUM(L158:L159)</f>
        <v>0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100</v>
      </c>
      <c r="J158" s="138">
        <v>100</v>
      </c>
      <c r="K158" s="138">
        <v>0</v>
      </c>
      <c r="L158" s="138">
        <v>0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61600</v>
      </c>
      <c r="J370" s="133">
        <f>SUM(J35+J186)</f>
        <v>15400</v>
      </c>
      <c r="K370" s="133">
        <f>SUM(K35+K186)</f>
        <v>12760.83</v>
      </c>
      <c r="L370" s="133">
        <f>SUM(L35+L186)</f>
        <v>12760.83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90" t="s">
        <v>241</v>
      </c>
      <c r="B372" s="190"/>
      <c r="C372" s="190"/>
      <c r="D372" s="190"/>
      <c r="E372" s="190"/>
      <c r="F372" s="190"/>
      <c r="G372" s="190"/>
      <c r="H372" s="22"/>
      <c r="I372" s="112"/>
      <c r="J372" s="189" t="s">
        <v>244</v>
      </c>
      <c r="K372" s="189"/>
      <c r="L372" s="189"/>
    </row>
    <row r="373" spans="1:13" ht="18.75" customHeight="1">
      <c r="A373" s="113"/>
      <c r="B373" s="113"/>
      <c r="C373" s="113"/>
      <c r="D373" s="191" t="s">
        <v>231</v>
      </c>
      <c r="E373" s="191"/>
      <c r="F373" s="191"/>
      <c r="G373" s="191"/>
      <c r="H373"/>
      <c r="I373" s="114" t="s">
        <v>232</v>
      </c>
      <c r="K373" s="172" t="s">
        <v>233</v>
      </c>
      <c r="L373" s="172"/>
    </row>
    <row r="374" spans="1:13" ht="12.75" customHeight="1">
      <c r="I374" s="115"/>
      <c r="K374" s="115"/>
      <c r="L374" s="115"/>
    </row>
    <row r="375" spans="1:13" ht="15.75" customHeight="1">
      <c r="A375" s="190" t="s">
        <v>242</v>
      </c>
      <c r="B375" s="190"/>
      <c r="C375" s="190"/>
      <c r="D375" s="190"/>
      <c r="E375" s="190"/>
      <c r="F375" s="190"/>
      <c r="G375" s="190"/>
      <c r="I375" s="115"/>
      <c r="J375" s="163" t="s">
        <v>243</v>
      </c>
      <c r="K375" s="163"/>
      <c r="L375" s="163"/>
    </row>
    <row r="376" spans="1:13" ht="33.75" customHeight="1">
      <c r="D376" s="173" t="s">
        <v>234</v>
      </c>
      <c r="E376" s="174"/>
      <c r="F376" s="174"/>
      <c r="G376" s="174"/>
      <c r="H376" s="116"/>
      <c r="I376" s="117" t="s">
        <v>232</v>
      </c>
      <c r="K376" s="172" t="s">
        <v>233</v>
      </c>
      <c r="L376" s="172"/>
    </row>
    <row r="377" spans="1:13" ht="7.5" customHeight="1"/>
    <row r="378" spans="1:13" ht="8.25" customHeight="1">
      <c r="H378" s="1" t="s">
        <v>235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E002-EE6E-4680-ABB2-1862353F6DB4}">
  <sheetPr>
    <pageSetUpPr fitToPage="1"/>
  </sheetPr>
  <dimension ref="A1:R378"/>
  <sheetViews>
    <sheetView topLeftCell="A10" workbookViewId="0">
      <selection activeCell="R26" sqref="R26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245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66" t="s">
        <v>13</v>
      </c>
      <c r="F22" s="166"/>
      <c r="G22" s="166"/>
      <c r="H22" s="166"/>
      <c r="I22" s="166"/>
      <c r="J22" s="166"/>
      <c r="K22" s="166"/>
      <c r="L22"/>
    </row>
    <row r="23" spans="1:13" ht="12" customHeight="1">
      <c r="A23" s="167" t="s">
        <v>14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8" t="s">
        <v>18</v>
      </c>
      <c r="B27" s="168"/>
      <c r="C27" s="168"/>
      <c r="D27" s="168"/>
      <c r="E27" s="168"/>
      <c r="F27" s="168"/>
      <c r="G27" s="168"/>
      <c r="H27" s="168"/>
      <c r="I27" s="168"/>
      <c r="K27" s="29" t="s">
        <v>19</v>
      </c>
      <c r="L27" s="30" t="s">
        <v>20</v>
      </c>
      <c r="M27" s="23"/>
    </row>
    <row r="28" spans="1:13" ht="43.5" customHeight="1">
      <c r="A28" s="168" t="s">
        <v>21</v>
      </c>
      <c r="B28" s="168"/>
      <c r="C28" s="168"/>
      <c r="D28" s="168"/>
      <c r="E28" s="168"/>
      <c r="F28" s="168"/>
      <c r="G28" s="168"/>
      <c r="H28" s="168"/>
      <c r="I28" s="168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237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238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5" t="s">
        <v>33</v>
      </c>
      <c r="B32" s="176"/>
      <c r="C32" s="176"/>
      <c r="D32" s="176"/>
      <c r="E32" s="176"/>
      <c r="F32" s="176"/>
      <c r="G32" s="179" t="s">
        <v>34</v>
      </c>
      <c r="H32" s="181" t="s">
        <v>35</v>
      </c>
      <c r="I32" s="183" t="s">
        <v>36</v>
      </c>
      <c r="J32" s="184"/>
      <c r="K32" s="185" t="s">
        <v>37</v>
      </c>
      <c r="L32" s="187" t="s">
        <v>38</v>
      </c>
      <c r="M32" s="42"/>
    </row>
    <row r="33" spans="1:18" ht="46.5" customHeight="1">
      <c r="A33" s="177"/>
      <c r="B33" s="178"/>
      <c r="C33" s="178"/>
      <c r="D33" s="178"/>
      <c r="E33" s="178"/>
      <c r="F33" s="178"/>
      <c r="G33" s="180"/>
      <c r="H33" s="182"/>
      <c r="I33" s="43" t="s">
        <v>39</v>
      </c>
      <c r="J33" s="44" t="s">
        <v>40</v>
      </c>
      <c r="K33" s="186"/>
      <c r="L33" s="188"/>
    </row>
    <row r="34" spans="1:18" ht="11.25" customHeight="1">
      <c r="A34" s="169" t="s">
        <v>41</v>
      </c>
      <c r="B34" s="170"/>
      <c r="C34" s="170"/>
      <c r="D34" s="170"/>
      <c r="E34" s="170"/>
      <c r="F34" s="171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7900</v>
      </c>
      <c r="J35" s="118">
        <f>SUM(J36+J47+J67+J88+J95+J115+J141+J160+J170)</f>
        <v>5300</v>
      </c>
      <c r="K35" s="119">
        <f>SUM(K36+K47+K67+K88+K95+K115+K141+K160+K170)</f>
        <v>2368.23</v>
      </c>
      <c r="L35" s="118">
        <f>SUM(L36+L47+L67+L88+L95+L115+L141+L160+L170)</f>
        <v>2368.23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3800</v>
      </c>
      <c r="J36" s="118">
        <f>SUM(J37+J43)</f>
        <v>2900</v>
      </c>
      <c r="K36" s="120">
        <f>SUM(K37+K43)</f>
        <v>1935.19</v>
      </c>
      <c r="L36" s="121">
        <f>SUM(L37+L43)</f>
        <v>1935.19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3700</v>
      </c>
      <c r="J37" s="118">
        <f>SUM(J38)</f>
        <v>2800</v>
      </c>
      <c r="K37" s="119">
        <f>SUM(K38)</f>
        <v>1884.91</v>
      </c>
      <c r="L37" s="118">
        <f>SUM(L38)</f>
        <v>1884.91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3700</v>
      </c>
      <c r="J38" s="118">
        <f t="shared" ref="J38:L39" si="0">SUM(J39)</f>
        <v>2800</v>
      </c>
      <c r="K38" s="118">
        <f t="shared" si="0"/>
        <v>1884.91</v>
      </c>
      <c r="L38" s="118">
        <f t="shared" si="0"/>
        <v>1884.91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3700</v>
      </c>
      <c r="J39" s="119">
        <f t="shared" si="0"/>
        <v>2800</v>
      </c>
      <c r="K39" s="119">
        <f t="shared" si="0"/>
        <v>1884.91</v>
      </c>
      <c r="L39" s="119">
        <f t="shared" si="0"/>
        <v>1884.91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3700</v>
      </c>
      <c r="J40" s="123">
        <v>2800</v>
      </c>
      <c r="K40" s="123">
        <v>1884.91</v>
      </c>
      <c r="L40" s="123">
        <v>1884.91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100</v>
      </c>
      <c r="J43" s="118">
        <f t="shared" si="1"/>
        <v>100</v>
      </c>
      <c r="K43" s="119">
        <f t="shared" si="1"/>
        <v>50.28</v>
      </c>
      <c r="L43" s="118">
        <f t="shared" si="1"/>
        <v>50.28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100</v>
      </c>
      <c r="J44" s="118">
        <f t="shared" si="1"/>
        <v>100</v>
      </c>
      <c r="K44" s="118">
        <f t="shared" si="1"/>
        <v>50.28</v>
      </c>
      <c r="L44" s="118">
        <f t="shared" si="1"/>
        <v>50.28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100</v>
      </c>
      <c r="J45" s="118">
        <f t="shared" si="1"/>
        <v>100</v>
      </c>
      <c r="K45" s="118">
        <f t="shared" si="1"/>
        <v>50.28</v>
      </c>
      <c r="L45" s="118">
        <f t="shared" si="1"/>
        <v>50.28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100</v>
      </c>
      <c r="J46" s="123">
        <v>100</v>
      </c>
      <c r="K46" s="123">
        <v>50.28</v>
      </c>
      <c r="L46" s="123">
        <v>50.28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4100</v>
      </c>
      <c r="J47" s="126">
        <f t="shared" si="2"/>
        <v>2400</v>
      </c>
      <c r="K47" s="125">
        <f t="shared" si="2"/>
        <v>433.04</v>
      </c>
      <c r="L47" s="125">
        <f t="shared" si="2"/>
        <v>433.04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4100</v>
      </c>
      <c r="J48" s="119">
        <f t="shared" si="2"/>
        <v>2400</v>
      </c>
      <c r="K48" s="118">
        <f t="shared" si="2"/>
        <v>433.04</v>
      </c>
      <c r="L48" s="119">
        <f t="shared" si="2"/>
        <v>433.04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4100</v>
      </c>
      <c r="J49" s="119">
        <f t="shared" si="2"/>
        <v>2400</v>
      </c>
      <c r="K49" s="121">
        <f t="shared" si="2"/>
        <v>433.04</v>
      </c>
      <c r="L49" s="121">
        <f t="shared" si="2"/>
        <v>433.04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4100</v>
      </c>
      <c r="J50" s="127">
        <f>SUM(J51:J66)</f>
        <v>2400</v>
      </c>
      <c r="K50" s="128">
        <f>SUM(K51:K66)</f>
        <v>433.04</v>
      </c>
      <c r="L50" s="128">
        <f>SUM(L51:L66)</f>
        <v>433.04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100</v>
      </c>
      <c r="J53" s="123">
        <v>100</v>
      </c>
      <c r="K53" s="123">
        <v>0</v>
      </c>
      <c r="L53" s="123">
        <v>0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600</v>
      </c>
      <c r="J54" s="123">
        <v>300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100</v>
      </c>
      <c r="J56" s="123">
        <v>100</v>
      </c>
      <c r="K56" s="123">
        <v>67.84</v>
      </c>
      <c r="L56" s="123">
        <v>67.84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100</v>
      </c>
      <c r="J60" s="123">
        <v>100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200</v>
      </c>
      <c r="J62" s="123">
        <v>200</v>
      </c>
      <c r="K62" s="123">
        <v>152.78</v>
      </c>
      <c r="L62" s="123">
        <v>152.78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300</v>
      </c>
      <c r="J63" s="123">
        <v>300</v>
      </c>
      <c r="K63" s="123">
        <v>49.99</v>
      </c>
      <c r="L63" s="123">
        <v>49.99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2700</v>
      </c>
      <c r="J66" s="123">
        <v>1300</v>
      </c>
      <c r="K66" s="123">
        <v>162.43</v>
      </c>
      <c r="L66" s="123">
        <v>162.43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hidden="1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0</v>
      </c>
      <c r="J141" s="130">
        <f>SUM(J142+J147+J155)</f>
        <v>0</v>
      </c>
      <c r="K141" s="119">
        <f>SUM(K142+K147+K155)</f>
        <v>0</v>
      </c>
      <c r="L141" s="118">
        <f>SUM(L142+L147+L155)</f>
        <v>0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 hidden="1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0</v>
      </c>
      <c r="J155" s="130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0</v>
      </c>
      <c r="J156" s="136">
        <f t="shared" si="15"/>
        <v>0</v>
      </c>
      <c r="K156" s="128">
        <f t="shared" si="15"/>
        <v>0</v>
      </c>
      <c r="L156" s="127">
        <f t="shared" si="15"/>
        <v>0</v>
      </c>
    </row>
    <row r="157" spans="1:13" hidden="1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0</v>
      </c>
      <c r="J157" s="130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0</v>
      </c>
      <c r="J158" s="138">
        <v>0</v>
      </c>
      <c r="K158" s="138">
        <v>0</v>
      </c>
      <c r="L158" s="138">
        <v>0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200</v>
      </c>
      <c r="J186" s="130">
        <f>SUM(J187+J240+J305)</f>
        <v>200</v>
      </c>
      <c r="K186" s="119">
        <f>SUM(K187+K240+K305)</f>
        <v>95</v>
      </c>
      <c r="L186" s="118">
        <f>SUM(L187+L240+L305)</f>
        <v>95</v>
      </c>
      <c r="M186"/>
    </row>
    <row r="187" spans="1:13" ht="34.5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200</v>
      </c>
      <c r="J187" s="125">
        <f>SUM(J188+J211+J218+J230+J234)</f>
        <v>200</v>
      </c>
      <c r="K187" s="125">
        <f>SUM(K188+K211+K218+K230+K234)</f>
        <v>95</v>
      </c>
      <c r="L187" s="125">
        <f>SUM(L188+L211+L218+L230+L234)</f>
        <v>95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200</v>
      </c>
      <c r="J211" s="132">
        <f t="shared" si="20"/>
        <v>200</v>
      </c>
      <c r="K211" s="120">
        <f t="shared" si="20"/>
        <v>95</v>
      </c>
      <c r="L211" s="121">
        <f t="shared" si="20"/>
        <v>95</v>
      </c>
      <c r="M211"/>
    </row>
    <row r="212" spans="1:16" ht="25.5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200</v>
      </c>
      <c r="J212" s="130">
        <f t="shared" si="20"/>
        <v>200</v>
      </c>
      <c r="K212" s="119">
        <f t="shared" si="20"/>
        <v>95</v>
      </c>
      <c r="L212" s="118">
        <f t="shared" si="20"/>
        <v>95</v>
      </c>
      <c r="M212"/>
    </row>
    <row r="213" spans="1:16" ht="26.25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200</v>
      </c>
      <c r="J213" s="131">
        <f>SUM(J214:J217)</f>
        <v>200</v>
      </c>
      <c r="K213" s="126">
        <f>SUM(K214:K217)</f>
        <v>95</v>
      </c>
      <c r="L213" s="125">
        <f>SUM(L214:L217)</f>
        <v>95</v>
      </c>
      <c r="M213"/>
    </row>
    <row r="214" spans="1:16" ht="41.25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200</v>
      </c>
      <c r="J214" s="124">
        <v>200</v>
      </c>
      <c r="K214" s="124">
        <v>95</v>
      </c>
      <c r="L214" s="124">
        <v>95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8100</v>
      </c>
      <c r="J370" s="133">
        <f>SUM(J35+J186)</f>
        <v>5500</v>
      </c>
      <c r="K370" s="133">
        <f>SUM(K35+K186)</f>
        <v>2463.23</v>
      </c>
      <c r="L370" s="133">
        <f>SUM(L35+L186)</f>
        <v>2463.23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90" t="s">
        <v>241</v>
      </c>
      <c r="B372" s="190"/>
      <c r="C372" s="190"/>
      <c r="D372" s="190"/>
      <c r="E372" s="190"/>
      <c r="F372" s="190"/>
      <c r="G372" s="190"/>
      <c r="H372" s="22"/>
      <c r="I372" s="112"/>
      <c r="J372" s="189" t="s">
        <v>244</v>
      </c>
      <c r="K372" s="189"/>
      <c r="L372" s="189"/>
    </row>
    <row r="373" spans="1:13" ht="18.75" customHeight="1">
      <c r="A373" s="113"/>
      <c r="B373" s="113"/>
      <c r="C373" s="113"/>
      <c r="D373" s="191" t="s">
        <v>231</v>
      </c>
      <c r="E373" s="191"/>
      <c r="F373" s="191"/>
      <c r="G373" s="191"/>
      <c r="H373"/>
      <c r="I373" s="114" t="s">
        <v>232</v>
      </c>
      <c r="K373" s="172" t="s">
        <v>233</v>
      </c>
      <c r="L373" s="172"/>
    </row>
    <row r="374" spans="1:13" ht="12.75" customHeight="1">
      <c r="I374" s="115"/>
      <c r="K374" s="115"/>
      <c r="L374" s="115"/>
    </row>
    <row r="375" spans="1:13" ht="15.75" customHeight="1">
      <c r="A375" s="190" t="s">
        <v>242</v>
      </c>
      <c r="B375" s="190"/>
      <c r="C375" s="190"/>
      <c r="D375" s="190"/>
      <c r="E375" s="190"/>
      <c r="F375" s="190"/>
      <c r="G375" s="190"/>
      <c r="I375" s="115"/>
      <c r="J375" s="163" t="s">
        <v>243</v>
      </c>
      <c r="K375" s="163"/>
      <c r="L375" s="163"/>
    </row>
    <row r="376" spans="1:13" ht="33.75" customHeight="1">
      <c r="D376" s="173" t="s">
        <v>234</v>
      </c>
      <c r="E376" s="174"/>
      <c r="F376" s="174"/>
      <c r="G376" s="174"/>
      <c r="H376" s="116"/>
      <c r="I376" s="117" t="s">
        <v>232</v>
      </c>
      <c r="K376" s="172" t="s">
        <v>233</v>
      </c>
      <c r="L376" s="172"/>
    </row>
    <row r="377" spans="1:13" ht="7.5" customHeight="1"/>
    <row r="378" spans="1:13" ht="8.25" customHeight="1">
      <c r="H378" s="1" t="s">
        <v>235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paperSize="9" scale="5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BBA5-30E4-48FD-9BF5-FE477C924480}">
  <sheetPr>
    <pageSetUpPr fitToPage="1"/>
  </sheetPr>
  <dimension ref="A1:R378"/>
  <sheetViews>
    <sheetView topLeftCell="A2" workbookViewId="0">
      <selection activeCell="R11" sqref="R1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245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66" t="s">
        <v>13</v>
      </c>
      <c r="F22" s="166"/>
      <c r="G22" s="166"/>
      <c r="H22" s="166"/>
      <c r="I22" s="166"/>
      <c r="J22" s="166"/>
      <c r="K22" s="166"/>
      <c r="L22"/>
    </row>
    <row r="23" spans="1:13" ht="12" customHeight="1">
      <c r="A23" s="167" t="s">
        <v>14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8" t="s">
        <v>18</v>
      </c>
      <c r="B27" s="168"/>
      <c r="C27" s="168"/>
      <c r="D27" s="168"/>
      <c r="E27" s="168"/>
      <c r="F27" s="168"/>
      <c r="G27" s="168"/>
      <c r="H27" s="168"/>
      <c r="I27" s="168"/>
      <c r="K27" s="29" t="s">
        <v>19</v>
      </c>
      <c r="L27" s="30" t="s">
        <v>20</v>
      </c>
      <c r="M27" s="23"/>
    </row>
    <row r="28" spans="1:13" ht="43.5" customHeight="1">
      <c r="A28" s="168" t="s">
        <v>21</v>
      </c>
      <c r="B28" s="168"/>
      <c r="C28" s="168"/>
      <c r="D28" s="168"/>
      <c r="E28" s="168"/>
      <c r="F28" s="168"/>
      <c r="G28" s="168"/>
      <c r="H28" s="168"/>
      <c r="I28" s="168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239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240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5" t="s">
        <v>33</v>
      </c>
      <c r="B32" s="176"/>
      <c r="C32" s="176"/>
      <c r="D32" s="176"/>
      <c r="E32" s="176"/>
      <c r="F32" s="176"/>
      <c r="G32" s="179" t="s">
        <v>34</v>
      </c>
      <c r="H32" s="181" t="s">
        <v>35</v>
      </c>
      <c r="I32" s="183" t="s">
        <v>36</v>
      </c>
      <c r="J32" s="184"/>
      <c r="K32" s="185" t="s">
        <v>37</v>
      </c>
      <c r="L32" s="187" t="s">
        <v>38</v>
      </c>
      <c r="M32" s="42"/>
    </row>
    <row r="33" spans="1:18" ht="46.5" customHeight="1">
      <c r="A33" s="177"/>
      <c r="B33" s="178"/>
      <c r="C33" s="178"/>
      <c r="D33" s="178"/>
      <c r="E33" s="178"/>
      <c r="F33" s="178"/>
      <c r="G33" s="180"/>
      <c r="H33" s="182"/>
      <c r="I33" s="43" t="s">
        <v>39</v>
      </c>
      <c r="J33" s="44" t="s">
        <v>40</v>
      </c>
      <c r="K33" s="186"/>
      <c r="L33" s="188"/>
    </row>
    <row r="34" spans="1:18" ht="11.25" customHeight="1">
      <c r="A34" s="169" t="s">
        <v>41</v>
      </c>
      <c r="B34" s="170"/>
      <c r="C34" s="170"/>
      <c r="D34" s="170"/>
      <c r="E34" s="170"/>
      <c r="F34" s="171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13800</v>
      </c>
      <c r="J35" s="118">
        <f>SUM(J36+J47+J67+J88+J95+J115+J141+J160+J170)</f>
        <v>3500</v>
      </c>
      <c r="K35" s="119">
        <f>SUM(K36+K47+K67+K88+K95+K115+K141+K160+K170)</f>
        <v>0</v>
      </c>
      <c r="L35" s="118">
        <f>SUM(L36+L47+L67+L88+L95+L115+L141+L160+L170)</f>
        <v>0</v>
      </c>
    </row>
    <row r="36" spans="1:18" ht="16.5" hidden="1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0</v>
      </c>
      <c r="J36" s="118">
        <f>SUM(J37+J43)</f>
        <v>0</v>
      </c>
      <c r="K36" s="120">
        <f>SUM(K37+K43)</f>
        <v>0</v>
      </c>
      <c r="L36" s="121">
        <f>SUM(L37+L43)</f>
        <v>0</v>
      </c>
      <c r="M36"/>
    </row>
    <row r="37" spans="1:18" ht="14.25" hidden="1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0</v>
      </c>
      <c r="J37" s="118">
        <f>SUM(J38)</f>
        <v>0</v>
      </c>
      <c r="K37" s="119">
        <f>SUM(K38)</f>
        <v>0</v>
      </c>
      <c r="L37" s="118">
        <f>SUM(L38)</f>
        <v>0</v>
      </c>
      <c r="M37"/>
      <c r="Q37"/>
    </row>
    <row r="38" spans="1:18" ht="13.5" hidden="1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0</v>
      </c>
      <c r="J38" s="118">
        <f t="shared" ref="J38:L39" si="0">SUM(J39)</f>
        <v>0</v>
      </c>
      <c r="K38" s="118">
        <f t="shared" si="0"/>
        <v>0</v>
      </c>
      <c r="L38" s="118">
        <f t="shared" si="0"/>
        <v>0</v>
      </c>
      <c r="M38"/>
      <c r="Q38" s="67"/>
    </row>
    <row r="39" spans="1:18" ht="14.25" hidden="1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0</v>
      </c>
      <c r="J39" s="119">
        <f t="shared" si="0"/>
        <v>0</v>
      </c>
      <c r="K39" s="119">
        <f t="shared" si="0"/>
        <v>0</v>
      </c>
      <c r="L39" s="119">
        <f t="shared" si="0"/>
        <v>0</v>
      </c>
      <c r="M39"/>
      <c r="Q39" s="67"/>
    </row>
    <row r="40" spans="1:18" ht="14.25" hidden="1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0</v>
      </c>
      <c r="J40" s="123">
        <v>0</v>
      </c>
      <c r="K40" s="123">
        <v>0</v>
      </c>
      <c r="L40" s="123">
        <v>0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hidden="1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0</v>
      </c>
      <c r="J43" s="118">
        <f t="shared" si="1"/>
        <v>0</v>
      </c>
      <c r="K43" s="119">
        <f t="shared" si="1"/>
        <v>0</v>
      </c>
      <c r="L43" s="118">
        <f t="shared" si="1"/>
        <v>0</v>
      </c>
      <c r="M43"/>
      <c r="Q43" s="67"/>
    </row>
    <row r="44" spans="1:18" hidden="1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0</v>
      </c>
      <c r="J44" s="118">
        <f t="shared" si="1"/>
        <v>0</v>
      </c>
      <c r="K44" s="118">
        <f t="shared" si="1"/>
        <v>0</v>
      </c>
      <c r="L44" s="118">
        <f t="shared" si="1"/>
        <v>0</v>
      </c>
      <c r="Q44"/>
    </row>
    <row r="45" spans="1:18" ht="13.5" hidden="1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0</v>
      </c>
      <c r="J45" s="118">
        <f t="shared" si="1"/>
        <v>0</v>
      </c>
      <c r="K45" s="118">
        <f t="shared" si="1"/>
        <v>0</v>
      </c>
      <c r="L45" s="118">
        <f t="shared" si="1"/>
        <v>0</v>
      </c>
      <c r="M45"/>
      <c r="Q45" s="67"/>
    </row>
    <row r="46" spans="1:18" ht="14.25" hidden="1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0</v>
      </c>
      <c r="J46" s="123">
        <v>0</v>
      </c>
      <c r="K46" s="123">
        <v>0</v>
      </c>
      <c r="L46" s="123">
        <v>0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13800</v>
      </c>
      <c r="J47" s="126">
        <f t="shared" si="2"/>
        <v>3500</v>
      </c>
      <c r="K47" s="125">
        <f t="shared" si="2"/>
        <v>0</v>
      </c>
      <c r="L47" s="125">
        <f t="shared" si="2"/>
        <v>0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13800</v>
      </c>
      <c r="J48" s="119">
        <f t="shared" si="2"/>
        <v>3500</v>
      </c>
      <c r="K48" s="118">
        <f t="shared" si="2"/>
        <v>0</v>
      </c>
      <c r="L48" s="119">
        <f t="shared" si="2"/>
        <v>0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13800</v>
      </c>
      <c r="J49" s="119">
        <f t="shared" si="2"/>
        <v>3500</v>
      </c>
      <c r="K49" s="121">
        <f t="shared" si="2"/>
        <v>0</v>
      </c>
      <c r="L49" s="121">
        <f t="shared" si="2"/>
        <v>0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13800</v>
      </c>
      <c r="J50" s="127">
        <f>SUM(J51:J66)</f>
        <v>3500</v>
      </c>
      <c r="K50" s="128">
        <f>SUM(K51:K66)</f>
        <v>0</v>
      </c>
      <c r="L50" s="128">
        <f>SUM(L51:L66)</f>
        <v>0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hidden="1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0</v>
      </c>
      <c r="J53" s="123">
        <v>0</v>
      </c>
      <c r="K53" s="123">
        <v>0</v>
      </c>
      <c r="L53" s="123">
        <v>0</v>
      </c>
      <c r="M53"/>
      <c r="Q53" s="67"/>
      <c r="R53"/>
    </row>
    <row r="54" spans="1:18" ht="27" hidden="1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0</v>
      </c>
      <c r="J54" s="123">
        <v>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hidden="1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0</v>
      </c>
      <c r="J56" s="123">
        <v>0</v>
      </c>
      <c r="K56" s="123">
        <v>0</v>
      </c>
      <c r="L56" s="123">
        <v>0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hidden="1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0</v>
      </c>
      <c r="J60" s="123">
        <v>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hidden="1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0</v>
      </c>
      <c r="J62" s="123">
        <v>0</v>
      </c>
      <c r="K62" s="123">
        <v>0</v>
      </c>
      <c r="L62" s="123">
        <v>0</v>
      </c>
      <c r="M62"/>
      <c r="Q62" s="67"/>
      <c r="R62"/>
    </row>
    <row r="63" spans="1:18" ht="27.75" hidden="1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0</v>
      </c>
      <c r="J63" s="123">
        <v>0</v>
      </c>
      <c r="K63" s="123">
        <v>0</v>
      </c>
      <c r="L63" s="123">
        <v>0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13800</v>
      </c>
      <c r="J66" s="123">
        <v>3500</v>
      </c>
      <c r="K66" s="123">
        <v>0</v>
      </c>
      <c r="L66" s="123">
        <v>0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hidden="1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0</v>
      </c>
      <c r="J141" s="130">
        <f>SUM(J142+J147+J155)</f>
        <v>0</v>
      </c>
      <c r="K141" s="119">
        <f>SUM(K142+K147+K155)</f>
        <v>0</v>
      </c>
      <c r="L141" s="118">
        <f>SUM(L142+L147+L155)</f>
        <v>0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 hidden="1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0</v>
      </c>
      <c r="J155" s="130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0</v>
      </c>
      <c r="J156" s="136">
        <f t="shared" si="15"/>
        <v>0</v>
      </c>
      <c r="K156" s="128">
        <f t="shared" si="15"/>
        <v>0</v>
      </c>
      <c r="L156" s="127">
        <f t="shared" si="15"/>
        <v>0</v>
      </c>
    </row>
    <row r="157" spans="1:13" hidden="1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0</v>
      </c>
      <c r="J157" s="130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0</v>
      </c>
      <c r="J158" s="138">
        <v>0</v>
      </c>
      <c r="K158" s="138">
        <v>0</v>
      </c>
      <c r="L158" s="138">
        <v>0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13800</v>
      </c>
      <c r="J370" s="133">
        <f>SUM(J35+J186)</f>
        <v>3500</v>
      </c>
      <c r="K370" s="133">
        <f>SUM(K35+K186)</f>
        <v>0</v>
      </c>
      <c r="L370" s="133">
        <f>SUM(L35+L186)</f>
        <v>0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90" t="s">
        <v>241</v>
      </c>
      <c r="B372" s="190"/>
      <c r="C372" s="190"/>
      <c r="D372" s="190"/>
      <c r="E372" s="190"/>
      <c r="F372" s="190"/>
      <c r="G372" s="190"/>
      <c r="H372" s="22"/>
      <c r="I372" s="112"/>
      <c r="J372" s="189" t="s">
        <v>244</v>
      </c>
      <c r="K372" s="189"/>
      <c r="L372" s="189"/>
    </row>
    <row r="373" spans="1:13" ht="18.75" customHeight="1">
      <c r="A373" s="113"/>
      <c r="B373" s="113"/>
      <c r="C373" s="113"/>
      <c r="D373" s="191" t="s">
        <v>231</v>
      </c>
      <c r="E373" s="191"/>
      <c r="F373" s="191"/>
      <c r="G373" s="191"/>
      <c r="H373"/>
      <c r="I373" s="114" t="s">
        <v>232</v>
      </c>
      <c r="K373" s="172" t="s">
        <v>233</v>
      </c>
      <c r="L373" s="172"/>
    </row>
    <row r="374" spans="1:13" ht="12.75" customHeight="1">
      <c r="I374" s="115"/>
      <c r="K374" s="115"/>
      <c r="L374" s="115"/>
    </row>
    <row r="375" spans="1:13" ht="15.75" customHeight="1">
      <c r="A375" s="190" t="s">
        <v>242</v>
      </c>
      <c r="B375" s="190"/>
      <c r="C375" s="190"/>
      <c r="D375" s="190"/>
      <c r="E375" s="190"/>
      <c r="F375" s="190"/>
      <c r="G375" s="190"/>
      <c r="I375" s="115"/>
      <c r="J375" s="163" t="s">
        <v>243</v>
      </c>
      <c r="K375" s="163"/>
      <c r="L375" s="163"/>
    </row>
    <row r="376" spans="1:13" ht="33.75" customHeight="1">
      <c r="D376" s="173" t="s">
        <v>234</v>
      </c>
      <c r="E376" s="174"/>
      <c r="F376" s="174"/>
      <c r="G376" s="174"/>
      <c r="H376" s="116"/>
      <c r="I376" s="117" t="s">
        <v>232</v>
      </c>
      <c r="K376" s="172" t="s">
        <v>233</v>
      </c>
      <c r="L376" s="172"/>
    </row>
    <row r="377" spans="1:13" ht="7.5" customHeight="1"/>
    <row r="378" spans="1:13" ht="8.25" customHeight="1">
      <c r="H378" s="1" t="s">
        <v>235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33</vt:i4>
      </vt:variant>
    </vt:vector>
  </HeadingPairs>
  <TitlesOfParts>
    <vt:vector size="37" baseType="lpstr">
      <vt:lpstr>Mokykl. + Stebės.</vt:lpstr>
      <vt:lpstr>Psichika</vt:lpstr>
      <vt:lpstr>Teikiam. pasl.</vt:lpstr>
      <vt:lpstr>Biudž. lėšos</vt:lpstr>
      <vt:lpstr>'Mokykl. + Stebės.'!Print_Titles</vt:lpstr>
      <vt:lpstr>'Mokykl. + Stebės.'!Z_05B54777_5D6F_4067_9B5E_F0A938B54982_.wvu.Cols</vt:lpstr>
      <vt:lpstr>'Mokykl. + Stebės.'!Z_05B54777_5D6F_4067_9B5E_F0A938B54982_.wvu.PrintTitles</vt:lpstr>
      <vt:lpstr>'Mokykl. + Stebės.'!Z_112AFAC2_77EA_44AA_BEEF_6812D11534CE_.wvu.Cols</vt:lpstr>
      <vt:lpstr>'Mokykl. + Stebės.'!Z_112AFAC2_77EA_44AA_BEEF_6812D11534CE_.wvu.PrintTitles</vt:lpstr>
      <vt:lpstr>'Mokykl. + Stebės.'!Z_2639E812_3F06_4E8B_B45B_2B63CC97A751_.wvu.Cols</vt:lpstr>
      <vt:lpstr>'Mokykl. + Stebės.'!Z_2639E812_3F06_4E8B_B45B_2B63CC97A751_.wvu.PrintTitles</vt:lpstr>
      <vt:lpstr>'Mokykl. + Stebės.'!Z_47D04100_FABF_4D8C_9C0A_1DEC9335BC02_.wvu.Cols</vt:lpstr>
      <vt:lpstr>'Mokykl. + Stebės.'!Z_47D04100_FABF_4D8C_9C0A_1DEC9335BC02_.wvu.PrintTitles</vt:lpstr>
      <vt:lpstr>'Mokykl. + Stebės.'!Z_4837D77B_C401_4018_A777_ED8FA242E629_.wvu.Cols</vt:lpstr>
      <vt:lpstr>'Mokykl. + Stebės.'!Z_4837D77B_C401_4018_A777_ED8FA242E629_.wvu.PrintTitles</vt:lpstr>
      <vt:lpstr>'Mokykl. + Stebės.'!Z_57A1E72B_DFC1_4C5D_ABA7_C1A26EB31789_.wvu.Cols</vt:lpstr>
      <vt:lpstr>'Mokykl. + Stebės.'!Z_57A1E72B_DFC1_4C5D_ABA7_C1A26EB31789_.wvu.PrintTitles</vt:lpstr>
      <vt:lpstr>'Mokykl. + Stebės.'!Z_5FCAC33A_47AA_47EB_BE57_8622821F3718_.wvu.Cols</vt:lpstr>
      <vt:lpstr>'Mokykl. + Stebės.'!Z_5FCAC33A_47AA_47EB_BE57_8622821F3718_.wvu.PrintTitles</vt:lpstr>
      <vt:lpstr>'Mokykl. + Stebės.'!Z_758123A7_07DC_4CFE_A1C3_A6CC304C1338_.wvu.Cols</vt:lpstr>
      <vt:lpstr>'Mokykl. + Stebės.'!Z_758123A7_07DC_4CFE_A1C3_A6CC304C1338_.wvu.PrintTitles</vt:lpstr>
      <vt:lpstr>'Mokykl. + Stebės.'!Z_75BFD04C_8D34_49C9_A422_0335B0ABD698_.wvu.Cols</vt:lpstr>
      <vt:lpstr>'Mokykl. + Stebės.'!Z_75BFD04C_8D34_49C9_A422_0335B0ABD698_.wvu.PrintTitles</vt:lpstr>
      <vt:lpstr>'Mokykl. + Stebės.'!Z_7A632666_DBD4_4CFF_BD05_66382BD6FB9E_.wvu.Cols</vt:lpstr>
      <vt:lpstr>'Mokykl. + Stebės.'!Z_7A632666_DBD4_4CFF_BD05_66382BD6FB9E_.wvu.PrintTitles</vt:lpstr>
      <vt:lpstr>'Mokykl. + Stebės.'!Z_9B727EDB_49B4_42DC_BF97_3A35178E0BFD_.wvu.Cols</vt:lpstr>
      <vt:lpstr>'Mokykl. + Stebės.'!Z_9B727EDB_49B4_42DC_BF97_3A35178E0BFD_.wvu.PrintTitles</vt:lpstr>
      <vt:lpstr>'Mokykl. + Stebės.'!Z_A64B7B98_B658_4E89_BA3D_F49D1265D61E_.wvu.Cols</vt:lpstr>
      <vt:lpstr>'Mokykl. + Stebės.'!Z_A64B7B98_B658_4E89_BA3D_F49D1265D61E_.wvu.PrintTitles</vt:lpstr>
      <vt:lpstr>'Mokykl. + Stebės.'!Z_B9470AF3_226B_4213_A7B5_37AA221FCC86_.wvu.Cols</vt:lpstr>
      <vt:lpstr>'Mokykl. + Stebės.'!Z_B9470AF3_226B_4213_A7B5_37AA221FCC86_.wvu.PrintTitles</vt:lpstr>
      <vt:lpstr>'Mokykl. + Stebės.'!Z_D669FC1B_AE0B_4417_8D6F_8460D68D5677_.wvu.Cols</vt:lpstr>
      <vt:lpstr>'Mokykl. + Stebės.'!Z_D669FC1B_AE0B_4417_8D6F_8460D68D5677_.wvu.PrintTitles</vt:lpstr>
      <vt:lpstr>'Mokykl. + Stebės.'!Z_DF4717B8_E960_4300_AF40_4AC5F93B40E3_.wvu.Cols</vt:lpstr>
      <vt:lpstr>'Mokykl. + Stebės.'!Z_DF4717B8_E960_4300_AF40_4AC5F93B40E3_.wvu.PrintTitles</vt:lpstr>
      <vt:lpstr>'Mokykl. + Stebės.'!Z_F677807F_46FD_43C6_BB8F_08ECC7636E03_.wvu.Cols</vt:lpstr>
      <vt:lpstr>'Mokykl. + Stebės.'!Z_F677807F_46FD_43C6_BB8F_08ECC7636E03_.wvu.PrintTitles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Vartotojas</cp:lastModifiedBy>
  <cp:lastPrinted>2025-03-31T16:39:59Z</cp:lastPrinted>
  <dcterms:created xsi:type="dcterms:W3CDTF">2024-03-04T09:28:51Z</dcterms:created>
  <dcterms:modified xsi:type="dcterms:W3CDTF">2025-04-09T06:38:48Z</dcterms:modified>
  <cp:category/>
</cp:coreProperties>
</file>