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FINANSŲ SKYRIUI\KASINĖS\"/>
    </mc:Choice>
  </mc:AlternateContent>
  <xr:revisionPtr revIDLastSave="0" documentId="13_ncr:1_{D18DD60A-673D-4E58-A627-4752BF485A07}" xr6:coauthVersionLast="47" xr6:coauthVersionMax="47" xr10:uidLastSave="{00000000-0000-0000-0000-000000000000}"/>
  <bookViews>
    <workbookView xWindow="1770" yWindow="1770" windowWidth="21585" windowHeight="11295" xr2:uid="{00000000-000D-0000-FFFF-FFFF00000000}"/>
  </bookViews>
  <sheets>
    <sheet name=" Mokyk. + Stebės." sheetId="1" r:id="rId1"/>
    <sheet name="Psichika" sheetId="2" r:id="rId2"/>
    <sheet name="Teikiam. pasl." sheetId="3" r:id="rId3"/>
    <sheet name="Biudž. lėšos" sheetId="4" r:id="rId4"/>
  </sheets>
  <definedNames>
    <definedName name="_xlnm.Print_Titles" localSheetId="0">' Mokyk. + Stebės.'!$19:$29</definedName>
    <definedName name="Z_05B54777_5D6F_4067_9B5E_F0A938B54982_.wvu.Cols" localSheetId="0">' Mokyk. + Stebės.'!$M:$P</definedName>
    <definedName name="Z_05B54777_5D6F_4067_9B5E_F0A938B54982_.wvu.PrintTitles" localSheetId="0">' Mokyk. + Stebės.'!$19:$25</definedName>
    <definedName name="Z_112AFAC2_77EA_44AA_BEEF_6812D11534CE_.wvu.Cols" localSheetId="0">' Mokyk. + Stebės.'!$M:$P</definedName>
    <definedName name="Z_112AFAC2_77EA_44AA_BEEF_6812D11534CE_.wvu.PrintTitles" localSheetId="0">' Mokyk. + Stebės.'!$19:$29</definedName>
    <definedName name="Z_2639E812_3F06_4E8B_B45B_2B63CC97A751_.wvu.Cols" localSheetId="0">' Mokyk. + Stebės.'!$M:$P</definedName>
    <definedName name="Z_2639E812_3F06_4E8B_B45B_2B63CC97A751_.wvu.PrintTitles" localSheetId="0">' Mokyk. + Stebės.'!$19:$29</definedName>
    <definedName name="Z_47D04100_FABF_4D8C_9C0A_1DEC9335BC02_.wvu.Cols" localSheetId="0">' Mokyk. + Stebės.'!$M:$P</definedName>
    <definedName name="Z_47D04100_FABF_4D8C_9C0A_1DEC9335BC02_.wvu.PrintTitles" localSheetId="0">' Mokyk. + Stebės.'!$19:$29</definedName>
    <definedName name="Z_4837D77B_C401_4018_A777_ED8FA242E629_.wvu.Cols" localSheetId="0">' Mokyk. + Stebės.'!$M:$P</definedName>
    <definedName name="Z_4837D77B_C401_4018_A777_ED8FA242E629_.wvu.PrintTitles" localSheetId="0">' Mokyk. + Stebės.'!$19:$29</definedName>
    <definedName name="Z_57A1E72B_DFC1_4C5D_ABA7_C1A26EB31789_.wvu.Cols" localSheetId="0">' Mokyk. + Stebės.'!$M:$P</definedName>
    <definedName name="Z_57A1E72B_DFC1_4C5D_ABA7_C1A26EB31789_.wvu.PrintTitles" localSheetId="0">' Mokyk. + Stebės.'!$19:$29</definedName>
    <definedName name="Z_5FCAC33A_47AA_47EB_BE57_8622821F3718_.wvu.Cols" localSheetId="0">' Mokyk. + Stebės.'!$M:$P</definedName>
    <definedName name="Z_5FCAC33A_47AA_47EB_BE57_8622821F3718_.wvu.PrintTitles" localSheetId="0">' Mokyk. + Stebės.'!$19:$29</definedName>
    <definedName name="Z_758123A7_07DC_4CFE_A1C3_A6CC304C1338_.wvu.Cols" localSheetId="0">' Mokyk. + Stebės.'!$M:$P</definedName>
    <definedName name="Z_758123A7_07DC_4CFE_A1C3_A6CC304C1338_.wvu.PrintTitles" localSheetId="0">' Mokyk. + Stebės.'!$19:$29</definedName>
    <definedName name="Z_75BFD04C_8D34_49C9_A422_0335B0ABD698_.wvu.Cols" localSheetId="0">' Mokyk. + Stebės.'!$M:$P</definedName>
    <definedName name="Z_75BFD04C_8D34_49C9_A422_0335B0ABD698_.wvu.PrintTitles" localSheetId="0">' Mokyk. + Stebės.'!$19:$29</definedName>
    <definedName name="Z_7A632666_DBD4_4CFF_BD05_66382BD6FB9E_.wvu.Cols" localSheetId="0">' Mokyk. + Stebės.'!$M:$P</definedName>
    <definedName name="Z_7A632666_DBD4_4CFF_BD05_66382BD6FB9E_.wvu.PrintTitles" localSheetId="0">' Mokyk. + Stebės.'!$19:$29</definedName>
    <definedName name="Z_9B727EDB_49B4_42DC_BF97_3A35178E0BFD_.wvu.Cols" localSheetId="0">' Mokyk. + Stebės.'!$M:$P</definedName>
    <definedName name="Z_9B727EDB_49B4_42DC_BF97_3A35178E0BFD_.wvu.PrintTitles" localSheetId="0">' Mokyk. + Stebės.'!$19:$25</definedName>
    <definedName name="Z_A64B7B98_B658_4E89_BA3D_F49D1265D61E_.wvu.Cols" localSheetId="0">' Mokyk. + Stebės.'!$M:$P</definedName>
    <definedName name="Z_A64B7B98_B658_4E89_BA3D_F49D1265D61E_.wvu.PrintTitles" localSheetId="0">' Mokyk. + Stebės.'!$19:$29</definedName>
    <definedName name="Z_B9470AF3_226B_4213_A7B5_37AA221FCC86_.wvu.Cols" localSheetId="0">' Mokyk. + Stebės.'!$M:$P</definedName>
    <definedName name="Z_B9470AF3_226B_4213_A7B5_37AA221FCC86_.wvu.PrintTitles" localSheetId="0">' Mokyk. + Stebės.'!$19:$29</definedName>
    <definedName name="Z_D669FC1B_AE0B_4417_8D6F_8460D68D5677_.wvu.Cols" localSheetId="0">' Mokyk. + Stebės.'!$M:$P</definedName>
    <definedName name="Z_D669FC1B_AE0B_4417_8D6F_8460D68D5677_.wvu.PrintTitles" localSheetId="0">' Mokyk. + Stebės.'!$19:$25</definedName>
    <definedName name="Z_DF4717B8_E960_4300_AF40_4AC5F93B40E3_.wvu.Cols" localSheetId="0">' Mokyk. + Stebės.'!$M:$P</definedName>
    <definedName name="Z_DF4717B8_E960_4300_AF40_4AC5F93B40E3_.wvu.PrintTitles" localSheetId="0">' Mokyk. + Stebės.'!$19:$25</definedName>
    <definedName name="Z_F677807F_46FD_43C6_BB8F_08ECC7636E03_.wvu.Cols" localSheetId="0">' Mokyk. + Stebės.'!$M:$P</definedName>
    <definedName name="Z_F677807F_46FD_43C6_BB8F_08ECC7636E03_.wvu.PrintTitles" localSheetId="0">' Mokyk. + Stebės.'!$19:$29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2" i="4" l="1"/>
  <c r="K362" i="4"/>
  <c r="J362" i="4"/>
  <c r="I362" i="4"/>
  <c r="L361" i="4"/>
  <c r="K361" i="4"/>
  <c r="J361" i="4"/>
  <c r="I361" i="4"/>
  <c r="L359" i="4"/>
  <c r="L358" i="4" s="1"/>
  <c r="K359" i="4"/>
  <c r="K358" i="4" s="1"/>
  <c r="J359" i="4"/>
  <c r="J358" i="4" s="1"/>
  <c r="I359" i="4"/>
  <c r="I358" i="4" s="1"/>
  <c r="L356" i="4"/>
  <c r="L355" i="4" s="1"/>
  <c r="K356" i="4"/>
  <c r="K355" i="4" s="1"/>
  <c r="J356" i="4"/>
  <c r="J355" i="4" s="1"/>
  <c r="I356" i="4"/>
  <c r="I355" i="4" s="1"/>
  <c r="L352" i="4"/>
  <c r="L351" i="4" s="1"/>
  <c r="K352" i="4"/>
  <c r="K351" i="4" s="1"/>
  <c r="J352" i="4"/>
  <c r="J351" i="4" s="1"/>
  <c r="I352" i="4"/>
  <c r="I351" i="4" s="1"/>
  <c r="L348" i="4"/>
  <c r="K348" i="4"/>
  <c r="J348" i="4"/>
  <c r="I348" i="4"/>
  <c r="L347" i="4"/>
  <c r="K347" i="4"/>
  <c r="J347" i="4"/>
  <c r="I347" i="4"/>
  <c r="L344" i="4"/>
  <c r="L343" i="4" s="1"/>
  <c r="K344" i="4"/>
  <c r="K343" i="4" s="1"/>
  <c r="J344" i="4"/>
  <c r="J343" i="4" s="1"/>
  <c r="I344" i="4"/>
  <c r="I343" i="4" s="1"/>
  <c r="L340" i="4"/>
  <c r="K340" i="4"/>
  <c r="J340" i="4"/>
  <c r="I340" i="4"/>
  <c r="L337" i="4"/>
  <c r="K337" i="4"/>
  <c r="J337" i="4"/>
  <c r="I337" i="4"/>
  <c r="P335" i="4"/>
  <c r="O335" i="4"/>
  <c r="N335" i="4"/>
  <c r="M335" i="4"/>
  <c r="L335" i="4"/>
  <c r="K335" i="4"/>
  <c r="J335" i="4"/>
  <c r="I335" i="4"/>
  <c r="L334" i="4"/>
  <c r="K334" i="4"/>
  <c r="J334" i="4"/>
  <c r="I334" i="4"/>
  <c r="L330" i="4"/>
  <c r="K330" i="4"/>
  <c r="J330" i="4"/>
  <c r="I330" i="4"/>
  <c r="L329" i="4"/>
  <c r="K329" i="4"/>
  <c r="J329" i="4"/>
  <c r="I329" i="4"/>
  <c r="L327" i="4"/>
  <c r="L326" i="4" s="1"/>
  <c r="K327" i="4"/>
  <c r="K326" i="4" s="1"/>
  <c r="J327" i="4"/>
  <c r="J326" i="4" s="1"/>
  <c r="I327" i="4"/>
  <c r="I326" i="4" s="1"/>
  <c r="L324" i="4"/>
  <c r="L323" i="4" s="1"/>
  <c r="K324" i="4"/>
  <c r="K323" i="4" s="1"/>
  <c r="J324" i="4"/>
  <c r="J323" i="4" s="1"/>
  <c r="I324" i="4"/>
  <c r="I323" i="4" s="1"/>
  <c r="L320" i="4"/>
  <c r="L319" i="4" s="1"/>
  <c r="K320" i="4"/>
  <c r="K319" i="4" s="1"/>
  <c r="J320" i="4"/>
  <c r="J319" i="4" s="1"/>
  <c r="I320" i="4"/>
  <c r="I319" i="4" s="1"/>
  <c r="L316" i="4"/>
  <c r="K316" i="4"/>
  <c r="J316" i="4"/>
  <c r="I316" i="4"/>
  <c r="L315" i="4"/>
  <c r="K315" i="4"/>
  <c r="J315" i="4"/>
  <c r="I315" i="4"/>
  <c r="L312" i="4"/>
  <c r="L311" i="4" s="1"/>
  <c r="K312" i="4"/>
  <c r="K311" i="4" s="1"/>
  <c r="J312" i="4"/>
  <c r="J311" i="4" s="1"/>
  <c r="I312" i="4"/>
  <c r="I311" i="4" s="1"/>
  <c r="L308" i="4"/>
  <c r="K308" i="4"/>
  <c r="J308" i="4"/>
  <c r="I308" i="4"/>
  <c r="L305" i="4"/>
  <c r="L302" i="4" s="1"/>
  <c r="K305" i="4"/>
  <c r="K302" i="4" s="1"/>
  <c r="J305" i="4"/>
  <c r="J302" i="4" s="1"/>
  <c r="I305" i="4"/>
  <c r="I302" i="4" s="1"/>
  <c r="L303" i="4"/>
  <c r="K303" i="4"/>
  <c r="J303" i="4"/>
  <c r="I303" i="4"/>
  <c r="L297" i="4"/>
  <c r="K297" i="4"/>
  <c r="J297" i="4"/>
  <c r="I297" i="4"/>
  <c r="L296" i="4"/>
  <c r="K296" i="4"/>
  <c r="J296" i="4"/>
  <c r="I296" i="4"/>
  <c r="L294" i="4"/>
  <c r="K294" i="4"/>
  <c r="J294" i="4"/>
  <c r="I294" i="4"/>
  <c r="L293" i="4"/>
  <c r="K293" i="4"/>
  <c r="J293" i="4"/>
  <c r="I293" i="4"/>
  <c r="L291" i="4"/>
  <c r="L290" i="4" s="1"/>
  <c r="K291" i="4"/>
  <c r="K290" i="4" s="1"/>
  <c r="J291" i="4"/>
  <c r="J290" i="4" s="1"/>
  <c r="I291" i="4"/>
  <c r="I290" i="4" s="1"/>
  <c r="L287" i="4"/>
  <c r="K287" i="4"/>
  <c r="J287" i="4"/>
  <c r="I287" i="4"/>
  <c r="L286" i="4"/>
  <c r="K286" i="4"/>
  <c r="J286" i="4"/>
  <c r="I286" i="4"/>
  <c r="L283" i="4"/>
  <c r="L282" i="4" s="1"/>
  <c r="K283" i="4"/>
  <c r="K282" i="4" s="1"/>
  <c r="J283" i="4"/>
  <c r="J282" i="4" s="1"/>
  <c r="I283" i="4"/>
  <c r="I282" i="4" s="1"/>
  <c r="L279" i="4"/>
  <c r="L278" i="4" s="1"/>
  <c r="K279" i="4"/>
  <c r="K278" i="4" s="1"/>
  <c r="J279" i="4"/>
  <c r="J278" i="4" s="1"/>
  <c r="I279" i="4"/>
  <c r="I278" i="4" s="1"/>
  <c r="L275" i="4"/>
  <c r="K275" i="4"/>
  <c r="J275" i="4"/>
  <c r="I275" i="4"/>
  <c r="L272" i="4"/>
  <c r="K272" i="4"/>
  <c r="J272" i="4"/>
  <c r="I272" i="4"/>
  <c r="L270" i="4"/>
  <c r="K270" i="4"/>
  <c r="J270" i="4"/>
  <c r="I270" i="4"/>
  <c r="L269" i="4"/>
  <c r="K269" i="4"/>
  <c r="J269" i="4"/>
  <c r="I269" i="4"/>
  <c r="L265" i="4"/>
  <c r="K265" i="4"/>
  <c r="J265" i="4"/>
  <c r="I265" i="4"/>
  <c r="L264" i="4"/>
  <c r="K264" i="4"/>
  <c r="J264" i="4"/>
  <c r="I264" i="4"/>
  <c r="L262" i="4"/>
  <c r="L261" i="4" s="1"/>
  <c r="K262" i="4"/>
  <c r="K261" i="4" s="1"/>
  <c r="J262" i="4"/>
  <c r="J261" i="4" s="1"/>
  <c r="I262" i="4"/>
  <c r="I261" i="4" s="1"/>
  <c r="L259" i="4"/>
  <c r="K259" i="4"/>
  <c r="J259" i="4"/>
  <c r="I259" i="4"/>
  <c r="L258" i="4"/>
  <c r="K258" i="4"/>
  <c r="J258" i="4"/>
  <c r="I258" i="4"/>
  <c r="L255" i="4"/>
  <c r="L254" i="4" s="1"/>
  <c r="K255" i="4"/>
  <c r="K254" i="4" s="1"/>
  <c r="J255" i="4"/>
  <c r="J254" i="4" s="1"/>
  <c r="I255" i="4"/>
  <c r="I254" i="4" s="1"/>
  <c r="L251" i="4"/>
  <c r="L250" i="4" s="1"/>
  <c r="K251" i="4"/>
  <c r="K250" i="4" s="1"/>
  <c r="J251" i="4"/>
  <c r="J250" i="4" s="1"/>
  <c r="I251" i="4"/>
  <c r="I250" i="4" s="1"/>
  <c r="L247" i="4"/>
  <c r="L246" i="4" s="1"/>
  <c r="K247" i="4"/>
  <c r="K246" i="4" s="1"/>
  <c r="J247" i="4"/>
  <c r="J246" i="4" s="1"/>
  <c r="I247" i="4"/>
  <c r="I246" i="4" s="1"/>
  <c r="L243" i="4"/>
  <c r="K243" i="4"/>
  <c r="J243" i="4"/>
  <c r="I243" i="4"/>
  <c r="L240" i="4"/>
  <c r="K240" i="4"/>
  <c r="J240" i="4"/>
  <c r="I240" i="4"/>
  <c r="L238" i="4"/>
  <c r="L237" i="4" s="1"/>
  <c r="K238" i="4"/>
  <c r="K237" i="4" s="1"/>
  <c r="J238" i="4"/>
  <c r="J237" i="4" s="1"/>
  <c r="I238" i="4"/>
  <c r="I237" i="4" s="1"/>
  <c r="L231" i="4"/>
  <c r="K231" i="4"/>
  <c r="J231" i="4"/>
  <c r="J230" i="4" s="1"/>
  <c r="J229" i="4" s="1"/>
  <c r="I231" i="4"/>
  <c r="L230" i="4"/>
  <c r="K230" i="4"/>
  <c r="K229" i="4" s="1"/>
  <c r="I230" i="4"/>
  <c r="I229" i="4" s="1"/>
  <c r="L229" i="4"/>
  <c r="L227" i="4"/>
  <c r="K227" i="4"/>
  <c r="J227" i="4"/>
  <c r="J226" i="4" s="1"/>
  <c r="J225" i="4" s="1"/>
  <c r="I227" i="4"/>
  <c r="L226" i="4"/>
  <c r="K226" i="4"/>
  <c r="I226" i="4"/>
  <c r="L225" i="4"/>
  <c r="K225" i="4"/>
  <c r="I225" i="4"/>
  <c r="P218" i="4"/>
  <c r="O218" i="4"/>
  <c r="N218" i="4"/>
  <c r="M218" i="4"/>
  <c r="L218" i="4"/>
  <c r="K218" i="4"/>
  <c r="J218" i="4"/>
  <c r="I218" i="4"/>
  <c r="L217" i="4"/>
  <c r="L213" i="4" s="1"/>
  <c r="K217" i="4"/>
  <c r="K213" i="4" s="1"/>
  <c r="J217" i="4"/>
  <c r="I217" i="4"/>
  <c r="I213" i="4" s="1"/>
  <c r="L215" i="4"/>
  <c r="K215" i="4"/>
  <c r="J215" i="4"/>
  <c r="J214" i="4" s="1"/>
  <c r="I215" i="4"/>
  <c r="L214" i="4"/>
  <c r="K214" i="4"/>
  <c r="I214" i="4"/>
  <c r="L208" i="4"/>
  <c r="L207" i="4" s="1"/>
  <c r="L206" i="4" s="1"/>
  <c r="K208" i="4"/>
  <c r="K207" i="4" s="1"/>
  <c r="K206" i="4" s="1"/>
  <c r="J208" i="4"/>
  <c r="J207" i="4" s="1"/>
  <c r="J206" i="4" s="1"/>
  <c r="I208" i="4"/>
  <c r="I207" i="4"/>
  <c r="I206" i="4"/>
  <c r="L204" i="4"/>
  <c r="L203" i="4" s="1"/>
  <c r="K204" i="4"/>
  <c r="K203" i="4" s="1"/>
  <c r="J204" i="4"/>
  <c r="J203" i="4" s="1"/>
  <c r="I204" i="4"/>
  <c r="I203" i="4" s="1"/>
  <c r="L199" i="4"/>
  <c r="L198" i="4" s="1"/>
  <c r="K199" i="4"/>
  <c r="K198" i="4" s="1"/>
  <c r="J199" i="4"/>
  <c r="J198" i="4" s="1"/>
  <c r="I199" i="4"/>
  <c r="I198" i="4" s="1"/>
  <c r="L193" i="4"/>
  <c r="K193" i="4"/>
  <c r="K192" i="4" s="1"/>
  <c r="J193" i="4"/>
  <c r="J192" i="4" s="1"/>
  <c r="I193" i="4"/>
  <c r="I192" i="4" s="1"/>
  <c r="L192" i="4"/>
  <c r="L188" i="4"/>
  <c r="K188" i="4"/>
  <c r="J188" i="4"/>
  <c r="J187" i="4" s="1"/>
  <c r="I188" i="4"/>
  <c r="L187" i="4"/>
  <c r="K187" i="4"/>
  <c r="I187" i="4"/>
  <c r="L185" i="4"/>
  <c r="L184" i="4" s="1"/>
  <c r="K185" i="4"/>
  <c r="K184" i="4" s="1"/>
  <c r="J185" i="4"/>
  <c r="J184" i="4" s="1"/>
  <c r="I185" i="4"/>
  <c r="I184" i="4" s="1"/>
  <c r="L177" i="4"/>
  <c r="K177" i="4"/>
  <c r="J177" i="4"/>
  <c r="I177" i="4"/>
  <c r="L176" i="4"/>
  <c r="K176" i="4"/>
  <c r="J176" i="4"/>
  <c r="I176" i="4"/>
  <c r="I170" i="4" s="1"/>
  <c r="L172" i="4"/>
  <c r="L171" i="4" s="1"/>
  <c r="L170" i="4" s="1"/>
  <c r="K172" i="4"/>
  <c r="K171" i="4" s="1"/>
  <c r="K170" i="4" s="1"/>
  <c r="J172" i="4"/>
  <c r="J171" i="4" s="1"/>
  <c r="I172" i="4"/>
  <c r="I171" i="4"/>
  <c r="L168" i="4"/>
  <c r="L167" i="4" s="1"/>
  <c r="L166" i="4" s="1"/>
  <c r="L165" i="4" s="1"/>
  <c r="K168" i="4"/>
  <c r="K167" i="4" s="1"/>
  <c r="K166" i="4" s="1"/>
  <c r="K165" i="4" s="1"/>
  <c r="J168" i="4"/>
  <c r="J167" i="4" s="1"/>
  <c r="J166" i="4" s="1"/>
  <c r="I168" i="4"/>
  <c r="I167" i="4" s="1"/>
  <c r="I166" i="4" s="1"/>
  <c r="I165" i="4" s="1"/>
  <c r="L163" i="4"/>
  <c r="K163" i="4"/>
  <c r="J163" i="4"/>
  <c r="J162" i="4" s="1"/>
  <c r="I163" i="4"/>
  <c r="I162" i="4" s="1"/>
  <c r="I156" i="4" s="1"/>
  <c r="I155" i="4" s="1"/>
  <c r="L162" i="4"/>
  <c r="L156" i="4" s="1"/>
  <c r="L155" i="4" s="1"/>
  <c r="K162" i="4"/>
  <c r="K156" i="4" s="1"/>
  <c r="K155" i="4" s="1"/>
  <c r="L158" i="4"/>
  <c r="K158" i="4"/>
  <c r="J158" i="4"/>
  <c r="J157" i="4" s="1"/>
  <c r="I158" i="4"/>
  <c r="L157" i="4"/>
  <c r="K157" i="4"/>
  <c r="I157" i="4"/>
  <c r="L152" i="4"/>
  <c r="L151" i="4" s="1"/>
  <c r="L150" i="4" s="1"/>
  <c r="K152" i="4"/>
  <c r="J152" i="4"/>
  <c r="I152" i="4"/>
  <c r="K151" i="4"/>
  <c r="K150" i="4" s="1"/>
  <c r="J151" i="4"/>
  <c r="J150" i="4" s="1"/>
  <c r="I151" i="4"/>
  <c r="I150" i="4" s="1"/>
  <c r="L148" i="4"/>
  <c r="K148" i="4"/>
  <c r="K147" i="4" s="1"/>
  <c r="J148" i="4"/>
  <c r="J147" i="4" s="1"/>
  <c r="I148" i="4"/>
  <c r="I147" i="4" s="1"/>
  <c r="L147" i="4"/>
  <c r="L144" i="4"/>
  <c r="K144" i="4"/>
  <c r="J144" i="4"/>
  <c r="J143" i="4" s="1"/>
  <c r="J142" i="4" s="1"/>
  <c r="I144" i="4"/>
  <c r="L143" i="4"/>
  <c r="K143" i="4"/>
  <c r="I143" i="4"/>
  <c r="I142" i="4" s="1"/>
  <c r="L142" i="4"/>
  <c r="K142" i="4"/>
  <c r="L139" i="4"/>
  <c r="K139" i="4"/>
  <c r="J139" i="4"/>
  <c r="J138" i="4" s="1"/>
  <c r="J137" i="4" s="1"/>
  <c r="I139" i="4"/>
  <c r="L138" i="4"/>
  <c r="K138" i="4"/>
  <c r="I138" i="4"/>
  <c r="L137" i="4"/>
  <c r="K137" i="4"/>
  <c r="I137" i="4"/>
  <c r="L134" i="4"/>
  <c r="L133" i="4" s="1"/>
  <c r="L132" i="4" s="1"/>
  <c r="K134" i="4"/>
  <c r="J134" i="4"/>
  <c r="I134" i="4"/>
  <c r="K133" i="4"/>
  <c r="K132" i="4" s="1"/>
  <c r="J133" i="4"/>
  <c r="J132" i="4" s="1"/>
  <c r="I133" i="4"/>
  <c r="I132" i="4" s="1"/>
  <c r="L130" i="4"/>
  <c r="K130" i="4"/>
  <c r="K129" i="4" s="1"/>
  <c r="K128" i="4" s="1"/>
  <c r="J130" i="4"/>
  <c r="J129" i="4" s="1"/>
  <c r="J128" i="4" s="1"/>
  <c r="I130" i="4"/>
  <c r="I129" i="4" s="1"/>
  <c r="I128" i="4" s="1"/>
  <c r="L129" i="4"/>
  <c r="L128" i="4" s="1"/>
  <c r="L126" i="4"/>
  <c r="K126" i="4"/>
  <c r="J126" i="4"/>
  <c r="I126" i="4"/>
  <c r="L125" i="4"/>
  <c r="L124" i="4" s="1"/>
  <c r="K125" i="4"/>
  <c r="K124" i="4" s="1"/>
  <c r="J125" i="4"/>
  <c r="J124" i="4" s="1"/>
  <c r="I125" i="4"/>
  <c r="I124" i="4" s="1"/>
  <c r="L122" i="4"/>
  <c r="L121" i="4" s="1"/>
  <c r="L120" i="4" s="1"/>
  <c r="K122" i="4"/>
  <c r="J122" i="4"/>
  <c r="I122" i="4"/>
  <c r="I121" i="4" s="1"/>
  <c r="I120" i="4" s="1"/>
  <c r="K121" i="4"/>
  <c r="K120" i="4" s="1"/>
  <c r="J121" i="4"/>
  <c r="J120" i="4" s="1"/>
  <c r="L118" i="4"/>
  <c r="K118" i="4"/>
  <c r="K117" i="4" s="1"/>
  <c r="K116" i="4" s="1"/>
  <c r="J118" i="4"/>
  <c r="J117" i="4" s="1"/>
  <c r="J116" i="4" s="1"/>
  <c r="I118" i="4"/>
  <c r="I117" i="4" s="1"/>
  <c r="I116" i="4" s="1"/>
  <c r="L117" i="4"/>
  <c r="L116" i="4" s="1"/>
  <c r="L113" i="4"/>
  <c r="K113" i="4"/>
  <c r="J113" i="4"/>
  <c r="I113" i="4"/>
  <c r="L112" i="4"/>
  <c r="L111" i="4" s="1"/>
  <c r="K112" i="4"/>
  <c r="K111" i="4" s="1"/>
  <c r="J112" i="4"/>
  <c r="J111" i="4" s="1"/>
  <c r="I112" i="4"/>
  <c r="I111" i="4" s="1"/>
  <c r="L107" i="4"/>
  <c r="L106" i="4" s="1"/>
  <c r="K107" i="4"/>
  <c r="K106" i="4" s="1"/>
  <c r="J107" i="4"/>
  <c r="J106" i="4" s="1"/>
  <c r="I107" i="4"/>
  <c r="I106" i="4" s="1"/>
  <c r="L103" i="4"/>
  <c r="K103" i="4"/>
  <c r="J103" i="4"/>
  <c r="I103" i="4"/>
  <c r="L102" i="4"/>
  <c r="K102" i="4"/>
  <c r="K101" i="4" s="1"/>
  <c r="J102" i="4"/>
  <c r="J101" i="4" s="1"/>
  <c r="I102" i="4"/>
  <c r="I101" i="4" s="1"/>
  <c r="L98" i="4"/>
  <c r="L97" i="4" s="1"/>
  <c r="L96" i="4" s="1"/>
  <c r="K98" i="4"/>
  <c r="K97" i="4" s="1"/>
  <c r="K96" i="4" s="1"/>
  <c r="J98" i="4"/>
  <c r="J97" i="4" s="1"/>
  <c r="J96" i="4" s="1"/>
  <c r="I98" i="4"/>
  <c r="I97" i="4" s="1"/>
  <c r="I96" i="4" s="1"/>
  <c r="L93" i="4"/>
  <c r="K93" i="4"/>
  <c r="K92" i="4" s="1"/>
  <c r="K91" i="4" s="1"/>
  <c r="J93" i="4"/>
  <c r="J92" i="4" s="1"/>
  <c r="J91" i="4" s="1"/>
  <c r="I93" i="4"/>
  <c r="I92" i="4" s="1"/>
  <c r="I91" i="4" s="1"/>
  <c r="L92" i="4"/>
  <c r="L91" i="4" s="1"/>
  <c r="L86" i="4"/>
  <c r="L85" i="4" s="1"/>
  <c r="L84" i="4" s="1"/>
  <c r="L83" i="4" s="1"/>
  <c r="K86" i="4"/>
  <c r="K85" i="4" s="1"/>
  <c r="K84" i="4" s="1"/>
  <c r="K83" i="4" s="1"/>
  <c r="J86" i="4"/>
  <c r="J85" i="4" s="1"/>
  <c r="J84" i="4" s="1"/>
  <c r="J83" i="4" s="1"/>
  <c r="I86" i="4"/>
  <c r="I85" i="4" s="1"/>
  <c r="I84" i="4" s="1"/>
  <c r="I83" i="4" s="1"/>
  <c r="L81" i="4"/>
  <c r="L80" i="4" s="1"/>
  <c r="L79" i="4" s="1"/>
  <c r="K81" i="4"/>
  <c r="J81" i="4"/>
  <c r="J80" i="4" s="1"/>
  <c r="J79" i="4" s="1"/>
  <c r="I81" i="4"/>
  <c r="I80" i="4" s="1"/>
  <c r="I79" i="4" s="1"/>
  <c r="K80" i="4"/>
  <c r="K79" i="4" s="1"/>
  <c r="L75" i="4"/>
  <c r="L74" i="4" s="1"/>
  <c r="K75" i="4"/>
  <c r="J75" i="4"/>
  <c r="J74" i="4" s="1"/>
  <c r="I75" i="4"/>
  <c r="I74" i="4" s="1"/>
  <c r="K74" i="4"/>
  <c r="L70" i="4"/>
  <c r="L69" i="4" s="1"/>
  <c r="K70" i="4"/>
  <c r="K69" i="4" s="1"/>
  <c r="J70" i="4"/>
  <c r="J69" i="4" s="1"/>
  <c r="I70" i="4"/>
  <c r="I69" i="4" s="1"/>
  <c r="L65" i="4"/>
  <c r="L64" i="4" s="1"/>
  <c r="K65" i="4"/>
  <c r="K64" i="4" s="1"/>
  <c r="J65" i="4"/>
  <c r="I65" i="4"/>
  <c r="I64" i="4" s="1"/>
  <c r="J64" i="4"/>
  <c r="L45" i="4"/>
  <c r="L44" i="4" s="1"/>
  <c r="L43" i="4" s="1"/>
  <c r="L42" i="4" s="1"/>
  <c r="K45" i="4"/>
  <c r="K44" i="4" s="1"/>
  <c r="K43" i="4" s="1"/>
  <c r="K42" i="4" s="1"/>
  <c r="J45" i="4"/>
  <c r="J44" i="4" s="1"/>
  <c r="J43" i="4" s="1"/>
  <c r="J42" i="4" s="1"/>
  <c r="I45" i="4"/>
  <c r="I44" i="4" s="1"/>
  <c r="I43" i="4" s="1"/>
  <c r="I42" i="4" s="1"/>
  <c r="L40" i="4"/>
  <c r="L39" i="4" s="1"/>
  <c r="L38" i="4" s="1"/>
  <c r="K40" i="4"/>
  <c r="K39" i="4" s="1"/>
  <c r="K38" i="4" s="1"/>
  <c r="J40" i="4"/>
  <c r="J39" i="4" s="1"/>
  <c r="J38" i="4" s="1"/>
  <c r="I40" i="4"/>
  <c r="I39" i="4" s="1"/>
  <c r="I38" i="4" s="1"/>
  <c r="L36" i="4"/>
  <c r="K36" i="4"/>
  <c r="J36" i="4"/>
  <c r="J33" i="4" s="1"/>
  <c r="J32" i="4" s="1"/>
  <c r="J31" i="4" s="1"/>
  <c r="I36" i="4"/>
  <c r="L34" i="4"/>
  <c r="L33" i="4" s="1"/>
  <c r="L32" i="4" s="1"/>
  <c r="K34" i="4"/>
  <c r="K33" i="4" s="1"/>
  <c r="K32" i="4" s="1"/>
  <c r="K31" i="4" s="1"/>
  <c r="J34" i="4"/>
  <c r="I34" i="4"/>
  <c r="I33" i="4" s="1"/>
  <c r="I32" i="4" s="1"/>
  <c r="I31" i="4" s="1"/>
  <c r="L183" i="4" l="1"/>
  <c r="L182" i="4" s="1"/>
  <c r="J110" i="4"/>
  <c r="K136" i="4"/>
  <c r="K301" i="4"/>
  <c r="K333" i="4"/>
  <c r="I301" i="4"/>
  <c r="J333" i="4"/>
  <c r="K110" i="4"/>
  <c r="L136" i="4"/>
  <c r="L301" i="4"/>
  <c r="L333" i="4"/>
  <c r="J165" i="4"/>
  <c r="J156" i="4"/>
  <c r="J155" i="4" s="1"/>
  <c r="K183" i="4"/>
  <c r="K182" i="4" s="1"/>
  <c r="I110" i="4"/>
  <c r="I136" i="4"/>
  <c r="J213" i="4"/>
  <c r="I333" i="4"/>
  <c r="J301" i="4"/>
  <c r="J300" i="4" s="1"/>
  <c r="J170" i="4"/>
  <c r="I300" i="4"/>
  <c r="L101" i="4"/>
  <c r="L90" i="4" s="1"/>
  <c r="L110" i="4"/>
  <c r="I268" i="4"/>
  <c r="J268" i="4"/>
  <c r="I63" i="4"/>
  <c r="I62" i="4" s="1"/>
  <c r="K268" i="4"/>
  <c r="J63" i="4"/>
  <c r="J62" i="4" s="1"/>
  <c r="L268" i="4"/>
  <c r="K63" i="4"/>
  <c r="K62" i="4" s="1"/>
  <c r="J136" i="4"/>
  <c r="I236" i="4"/>
  <c r="L31" i="4"/>
  <c r="L63" i="4"/>
  <c r="L62" i="4" s="1"/>
  <c r="I90" i="4"/>
  <c r="J236" i="4"/>
  <c r="J235" i="4" s="1"/>
  <c r="J90" i="4"/>
  <c r="I183" i="4"/>
  <c r="I182" i="4" s="1"/>
  <c r="K236" i="4"/>
  <c r="K90" i="4"/>
  <c r="J183" i="4"/>
  <c r="J182" i="4" s="1"/>
  <c r="L236" i="4"/>
  <c r="J30" i="4" l="1"/>
  <c r="K300" i="4"/>
  <c r="I235" i="4"/>
  <c r="I30" i="4"/>
  <c r="L300" i="4"/>
  <c r="K30" i="4"/>
  <c r="I181" i="4"/>
  <c r="L30" i="4"/>
  <c r="L235" i="4"/>
  <c r="L181" i="4" s="1"/>
  <c r="J181" i="4"/>
  <c r="J365" i="4" s="1"/>
  <c r="K235" i="4"/>
  <c r="K181" i="4" s="1"/>
  <c r="K365" i="4" s="1"/>
  <c r="I365" i="4" l="1"/>
  <c r="L365" i="4"/>
  <c r="L362" i="3" l="1"/>
  <c r="K362" i="3"/>
  <c r="J362" i="3"/>
  <c r="I362" i="3"/>
  <c r="L361" i="3"/>
  <c r="K361" i="3"/>
  <c r="J361" i="3"/>
  <c r="I361" i="3"/>
  <c r="L359" i="3"/>
  <c r="L358" i="3" s="1"/>
  <c r="K359" i="3"/>
  <c r="K358" i="3" s="1"/>
  <c r="J359" i="3"/>
  <c r="J358" i="3" s="1"/>
  <c r="I359" i="3"/>
  <c r="I358" i="3" s="1"/>
  <c r="L356" i="3"/>
  <c r="L355" i="3" s="1"/>
  <c r="K356" i="3"/>
  <c r="K355" i="3" s="1"/>
  <c r="J356" i="3"/>
  <c r="J355" i="3" s="1"/>
  <c r="I356" i="3"/>
  <c r="I355" i="3" s="1"/>
  <c r="L352" i="3"/>
  <c r="K352" i="3"/>
  <c r="K351" i="3" s="1"/>
  <c r="J352" i="3"/>
  <c r="J351" i="3" s="1"/>
  <c r="I352" i="3"/>
  <c r="I351" i="3" s="1"/>
  <c r="L351" i="3"/>
  <c r="L348" i="3"/>
  <c r="K348" i="3"/>
  <c r="J348" i="3"/>
  <c r="J347" i="3" s="1"/>
  <c r="I348" i="3"/>
  <c r="L347" i="3"/>
  <c r="K347" i="3"/>
  <c r="I347" i="3"/>
  <c r="L344" i="3"/>
  <c r="L343" i="3" s="1"/>
  <c r="K344" i="3"/>
  <c r="K343" i="3" s="1"/>
  <c r="J344" i="3"/>
  <c r="J343" i="3" s="1"/>
  <c r="I344" i="3"/>
  <c r="I343" i="3" s="1"/>
  <c r="L340" i="3"/>
  <c r="K340" i="3"/>
  <c r="J340" i="3"/>
  <c r="I340" i="3"/>
  <c r="L337" i="3"/>
  <c r="K337" i="3"/>
  <c r="J337" i="3"/>
  <c r="I337" i="3"/>
  <c r="P335" i="3"/>
  <c r="O335" i="3"/>
  <c r="N335" i="3"/>
  <c r="M335" i="3"/>
  <c r="L335" i="3"/>
  <c r="K335" i="3"/>
  <c r="J335" i="3"/>
  <c r="I335" i="3"/>
  <c r="L334" i="3"/>
  <c r="K334" i="3"/>
  <c r="J334" i="3"/>
  <c r="I334" i="3"/>
  <c r="L330" i="3"/>
  <c r="L329" i="3" s="1"/>
  <c r="K330" i="3"/>
  <c r="K329" i="3" s="1"/>
  <c r="J330" i="3"/>
  <c r="I330" i="3"/>
  <c r="J329" i="3"/>
  <c r="I329" i="3"/>
  <c r="L327" i="3"/>
  <c r="K327" i="3"/>
  <c r="J327" i="3"/>
  <c r="J326" i="3" s="1"/>
  <c r="I327" i="3"/>
  <c r="I326" i="3" s="1"/>
  <c r="L326" i="3"/>
  <c r="K326" i="3"/>
  <c r="L324" i="3"/>
  <c r="L323" i="3" s="1"/>
  <c r="K324" i="3"/>
  <c r="K323" i="3" s="1"/>
  <c r="J324" i="3"/>
  <c r="J323" i="3" s="1"/>
  <c r="I324" i="3"/>
  <c r="I323" i="3" s="1"/>
  <c r="L320" i="3"/>
  <c r="K320" i="3"/>
  <c r="J320" i="3"/>
  <c r="I320" i="3"/>
  <c r="I319" i="3" s="1"/>
  <c r="L319" i="3"/>
  <c r="K319" i="3"/>
  <c r="J319" i="3"/>
  <c r="L316" i="3"/>
  <c r="K316" i="3"/>
  <c r="J316" i="3"/>
  <c r="J315" i="3" s="1"/>
  <c r="I316" i="3"/>
  <c r="L315" i="3"/>
  <c r="K315" i="3"/>
  <c r="I315" i="3"/>
  <c r="L312" i="3"/>
  <c r="L311" i="3" s="1"/>
  <c r="K312" i="3"/>
  <c r="K311" i="3" s="1"/>
  <c r="J312" i="3"/>
  <c r="J311" i="3" s="1"/>
  <c r="I312" i="3"/>
  <c r="I311" i="3" s="1"/>
  <c r="L308" i="3"/>
  <c r="K308" i="3"/>
  <c r="J308" i="3"/>
  <c r="I308" i="3"/>
  <c r="L305" i="3"/>
  <c r="K305" i="3"/>
  <c r="J305" i="3"/>
  <c r="I305" i="3"/>
  <c r="L303" i="3"/>
  <c r="L302" i="3" s="1"/>
  <c r="K303" i="3"/>
  <c r="J303" i="3"/>
  <c r="J302" i="3" s="1"/>
  <c r="I303" i="3"/>
  <c r="L297" i="3"/>
  <c r="K297" i="3"/>
  <c r="J297" i="3"/>
  <c r="I297" i="3"/>
  <c r="L296" i="3"/>
  <c r="K296" i="3"/>
  <c r="J296" i="3"/>
  <c r="I296" i="3"/>
  <c r="L294" i="3"/>
  <c r="L293" i="3" s="1"/>
  <c r="K294" i="3"/>
  <c r="K293" i="3" s="1"/>
  <c r="J294" i="3"/>
  <c r="J293" i="3" s="1"/>
  <c r="I294" i="3"/>
  <c r="I293" i="3" s="1"/>
  <c r="L291" i="3"/>
  <c r="L290" i="3" s="1"/>
  <c r="K291" i="3"/>
  <c r="K290" i="3" s="1"/>
  <c r="J291" i="3"/>
  <c r="J290" i="3" s="1"/>
  <c r="I291" i="3"/>
  <c r="I290" i="3" s="1"/>
  <c r="L287" i="3"/>
  <c r="K287" i="3"/>
  <c r="K286" i="3" s="1"/>
  <c r="J287" i="3"/>
  <c r="J286" i="3" s="1"/>
  <c r="I287" i="3"/>
  <c r="I286" i="3" s="1"/>
  <c r="L286" i="3"/>
  <c r="L283" i="3"/>
  <c r="K283" i="3"/>
  <c r="J283" i="3"/>
  <c r="J282" i="3" s="1"/>
  <c r="I283" i="3"/>
  <c r="L282" i="3"/>
  <c r="K282" i="3"/>
  <c r="I282" i="3"/>
  <c r="L279" i="3"/>
  <c r="L278" i="3" s="1"/>
  <c r="K279" i="3"/>
  <c r="K278" i="3" s="1"/>
  <c r="J279" i="3"/>
  <c r="J278" i="3" s="1"/>
  <c r="I279" i="3"/>
  <c r="I278" i="3" s="1"/>
  <c r="L275" i="3"/>
  <c r="K275" i="3"/>
  <c r="J275" i="3"/>
  <c r="I275" i="3"/>
  <c r="L272" i="3"/>
  <c r="K272" i="3"/>
  <c r="J272" i="3"/>
  <c r="I272" i="3"/>
  <c r="L270" i="3"/>
  <c r="L269" i="3" s="1"/>
  <c r="K270" i="3"/>
  <c r="K269" i="3" s="1"/>
  <c r="J270" i="3"/>
  <c r="J269" i="3" s="1"/>
  <c r="I270" i="3"/>
  <c r="I269" i="3"/>
  <c r="L265" i="3"/>
  <c r="K265" i="3"/>
  <c r="J265" i="3"/>
  <c r="J264" i="3" s="1"/>
  <c r="I265" i="3"/>
  <c r="L264" i="3"/>
  <c r="K264" i="3"/>
  <c r="I264" i="3"/>
  <c r="L262" i="3"/>
  <c r="L261" i="3" s="1"/>
  <c r="K262" i="3"/>
  <c r="K261" i="3" s="1"/>
  <c r="J262" i="3"/>
  <c r="J261" i="3" s="1"/>
  <c r="I262" i="3"/>
  <c r="I261" i="3" s="1"/>
  <c r="L259" i="3"/>
  <c r="K259" i="3"/>
  <c r="J259" i="3"/>
  <c r="I259" i="3"/>
  <c r="L258" i="3"/>
  <c r="K258" i="3"/>
  <c r="J258" i="3"/>
  <c r="I258" i="3"/>
  <c r="L255" i="3"/>
  <c r="L254" i="3" s="1"/>
  <c r="K255" i="3"/>
  <c r="J255" i="3"/>
  <c r="J254" i="3" s="1"/>
  <c r="I255" i="3"/>
  <c r="K254" i="3"/>
  <c r="I254" i="3"/>
  <c r="L251" i="3"/>
  <c r="L250" i="3" s="1"/>
  <c r="K251" i="3"/>
  <c r="K250" i="3" s="1"/>
  <c r="J251" i="3"/>
  <c r="J250" i="3" s="1"/>
  <c r="I251" i="3"/>
  <c r="I250" i="3" s="1"/>
  <c r="L247" i="3"/>
  <c r="L246" i="3" s="1"/>
  <c r="K247" i="3"/>
  <c r="K246" i="3" s="1"/>
  <c r="J247" i="3"/>
  <c r="I247" i="3"/>
  <c r="I246" i="3" s="1"/>
  <c r="J246" i="3"/>
  <c r="L243" i="3"/>
  <c r="K243" i="3"/>
  <c r="J243" i="3"/>
  <c r="I243" i="3"/>
  <c r="L240" i="3"/>
  <c r="K240" i="3"/>
  <c r="J240" i="3"/>
  <c r="I240" i="3"/>
  <c r="L238" i="3"/>
  <c r="L237" i="3" s="1"/>
  <c r="K238" i="3"/>
  <c r="K237" i="3" s="1"/>
  <c r="J238" i="3"/>
  <c r="J237" i="3" s="1"/>
  <c r="I238" i="3"/>
  <c r="I237" i="3" s="1"/>
  <c r="L231" i="3"/>
  <c r="L230" i="3" s="1"/>
  <c r="L229" i="3" s="1"/>
  <c r="K231" i="3"/>
  <c r="J231" i="3"/>
  <c r="J230" i="3" s="1"/>
  <c r="J229" i="3" s="1"/>
  <c r="I231" i="3"/>
  <c r="K230" i="3"/>
  <c r="K229" i="3" s="1"/>
  <c r="I230" i="3"/>
  <c r="I229" i="3" s="1"/>
  <c r="L227" i="3"/>
  <c r="L226" i="3" s="1"/>
  <c r="L225" i="3" s="1"/>
  <c r="K227" i="3"/>
  <c r="J227" i="3"/>
  <c r="J226" i="3" s="1"/>
  <c r="J225" i="3" s="1"/>
  <c r="I227" i="3"/>
  <c r="K226" i="3"/>
  <c r="I226" i="3"/>
  <c r="K225" i="3"/>
  <c r="I225" i="3"/>
  <c r="P218" i="3"/>
  <c r="O218" i="3"/>
  <c r="N218" i="3"/>
  <c r="M218" i="3"/>
  <c r="L218" i="3"/>
  <c r="K218" i="3"/>
  <c r="J218" i="3"/>
  <c r="I218" i="3"/>
  <c r="L217" i="3"/>
  <c r="K217" i="3"/>
  <c r="J217" i="3"/>
  <c r="I217" i="3"/>
  <c r="L215" i="3"/>
  <c r="L214" i="3" s="1"/>
  <c r="L213" i="3" s="1"/>
  <c r="K215" i="3"/>
  <c r="K214" i="3" s="1"/>
  <c r="K213" i="3" s="1"/>
  <c r="J215" i="3"/>
  <c r="J214" i="3" s="1"/>
  <c r="I215" i="3"/>
  <c r="I214" i="3" s="1"/>
  <c r="L208" i="3"/>
  <c r="L207" i="3" s="1"/>
  <c r="L206" i="3" s="1"/>
  <c r="K208" i="3"/>
  <c r="J208" i="3"/>
  <c r="J207" i="3" s="1"/>
  <c r="J206" i="3" s="1"/>
  <c r="I208" i="3"/>
  <c r="K207" i="3"/>
  <c r="I207" i="3"/>
  <c r="I206" i="3" s="1"/>
  <c r="K206" i="3"/>
  <c r="L204" i="3"/>
  <c r="L203" i="3" s="1"/>
  <c r="K204" i="3"/>
  <c r="J204" i="3"/>
  <c r="J203" i="3" s="1"/>
  <c r="I204" i="3"/>
  <c r="I203" i="3" s="1"/>
  <c r="K203" i="3"/>
  <c r="L199" i="3"/>
  <c r="L198" i="3" s="1"/>
  <c r="K199" i="3"/>
  <c r="K198" i="3" s="1"/>
  <c r="J199" i="3"/>
  <c r="J198" i="3" s="1"/>
  <c r="I199" i="3"/>
  <c r="I198" i="3" s="1"/>
  <c r="L193" i="3"/>
  <c r="L192" i="3" s="1"/>
  <c r="K193" i="3"/>
  <c r="J193" i="3"/>
  <c r="J192" i="3" s="1"/>
  <c r="I193" i="3"/>
  <c r="K192" i="3"/>
  <c r="I192" i="3"/>
  <c r="L188" i="3"/>
  <c r="L187" i="3" s="1"/>
  <c r="K188" i="3"/>
  <c r="J188" i="3"/>
  <c r="J187" i="3" s="1"/>
  <c r="I188" i="3"/>
  <c r="I187" i="3" s="1"/>
  <c r="K187" i="3"/>
  <c r="L185" i="3"/>
  <c r="L184" i="3" s="1"/>
  <c r="K185" i="3"/>
  <c r="K184" i="3" s="1"/>
  <c r="J185" i="3"/>
  <c r="J184" i="3" s="1"/>
  <c r="I185" i="3"/>
  <c r="I184" i="3" s="1"/>
  <c r="L177" i="3"/>
  <c r="K177" i="3"/>
  <c r="J177" i="3"/>
  <c r="I177" i="3"/>
  <c r="I176" i="3" s="1"/>
  <c r="L176" i="3"/>
  <c r="K176" i="3"/>
  <c r="J176" i="3"/>
  <c r="J170" i="3" s="1"/>
  <c r="L172" i="3"/>
  <c r="L171" i="3" s="1"/>
  <c r="K172" i="3"/>
  <c r="K171" i="3" s="1"/>
  <c r="K170" i="3" s="1"/>
  <c r="J172" i="3"/>
  <c r="I172" i="3"/>
  <c r="I171" i="3" s="1"/>
  <c r="J171" i="3"/>
  <c r="L168" i="3"/>
  <c r="L167" i="3" s="1"/>
  <c r="L166" i="3" s="1"/>
  <c r="K168" i="3"/>
  <c r="K167" i="3" s="1"/>
  <c r="K166" i="3" s="1"/>
  <c r="K165" i="3" s="1"/>
  <c r="J168" i="3"/>
  <c r="J167" i="3" s="1"/>
  <c r="J166" i="3" s="1"/>
  <c r="I168" i="3"/>
  <c r="I167" i="3" s="1"/>
  <c r="I166" i="3" s="1"/>
  <c r="L163" i="3"/>
  <c r="K163" i="3"/>
  <c r="J163" i="3"/>
  <c r="I163" i="3"/>
  <c r="I162" i="3" s="1"/>
  <c r="I156" i="3" s="1"/>
  <c r="I155" i="3" s="1"/>
  <c r="L162" i="3"/>
  <c r="K162" i="3"/>
  <c r="J162" i="3"/>
  <c r="L158" i="3"/>
  <c r="L157" i="3" s="1"/>
  <c r="K158" i="3"/>
  <c r="K157" i="3" s="1"/>
  <c r="K156" i="3" s="1"/>
  <c r="K155" i="3" s="1"/>
  <c r="J158" i="3"/>
  <c r="J157" i="3" s="1"/>
  <c r="J156" i="3" s="1"/>
  <c r="J155" i="3" s="1"/>
  <c r="I158" i="3"/>
  <c r="I157" i="3"/>
  <c r="L152" i="3"/>
  <c r="L151" i="3" s="1"/>
  <c r="L150" i="3" s="1"/>
  <c r="K152" i="3"/>
  <c r="K151" i="3" s="1"/>
  <c r="K150" i="3" s="1"/>
  <c r="J152" i="3"/>
  <c r="I152" i="3"/>
  <c r="I151" i="3" s="1"/>
  <c r="I150" i="3" s="1"/>
  <c r="J151" i="3"/>
  <c r="J150" i="3" s="1"/>
  <c r="L148" i="3"/>
  <c r="K148" i="3"/>
  <c r="J148" i="3"/>
  <c r="J147" i="3" s="1"/>
  <c r="I148" i="3"/>
  <c r="I147" i="3" s="1"/>
  <c r="L147" i="3"/>
  <c r="K147" i="3"/>
  <c r="L144" i="3"/>
  <c r="L143" i="3" s="1"/>
  <c r="L142" i="3" s="1"/>
  <c r="K144" i="3"/>
  <c r="J144" i="3"/>
  <c r="I144" i="3"/>
  <c r="K143" i="3"/>
  <c r="J143" i="3"/>
  <c r="J142" i="3" s="1"/>
  <c r="I143" i="3"/>
  <c r="I142" i="3" s="1"/>
  <c r="K142" i="3"/>
  <c r="L139" i="3"/>
  <c r="K139" i="3"/>
  <c r="J139" i="3"/>
  <c r="I139" i="3"/>
  <c r="L138" i="3"/>
  <c r="K138" i="3"/>
  <c r="J138" i="3"/>
  <c r="J137" i="3" s="1"/>
  <c r="I138" i="3"/>
  <c r="I137" i="3" s="1"/>
  <c r="L137" i="3"/>
  <c r="K137" i="3"/>
  <c r="L134" i="3"/>
  <c r="K134" i="3"/>
  <c r="J134" i="3"/>
  <c r="I134" i="3"/>
  <c r="L133" i="3"/>
  <c r="L132" i="3" s="1"/>
  <c r="K133" i="3"/>
  <c r="K132" i="3" s="1"/>
  <c r="J133" i="3"/>
  <c r="J132" i="3" s="1"/>
  <c r="I133" i="3"/>
  <c r="I132" i="3" s="1"/>
  <c r="L130" i="3"/>
  <c r="L129" i="3" s="1"/>
  <c r="L128" i="3" s="1"/>
  <c r="K130" i="3"/>
  <c r="K129" i="3" s="1"/>
  <c r="K128" i="3" s="1"/>
  <c r="J130" i="3"/>
  <c r="I130" i="3"/>
  <c r="I129" i="3" s="1"/>
  <c r="I128" i="3" s="1"/>
  <c r="J129" i="3"/>
  <c r="J128" i="3" s="1"/>
  <c r="L126" i="3"/>
  <c r="K126" i="3"/>
  <c r="J126" i="3"/>
  <c r="J125" i="3" s="1"/>
  <c r="J124" i="3" s="1"/>
  <c r="I126" i="3"/>
  <c r="I125" i="3" s="1"/>
  <c r="I124" i="3" s="1"/>
  <c r="L125" i="3"/>
  <c r="L124" i="3" s="1"/>
  <c r="K125" i="3"/>
  <c r="K124" i="3" s="1"/>
  <c r="L122" i="3"/>
  <c r="K122" i="3"/>
  <c r="J122" i="3"/>
  <c r="I122" i="3"/>
  <c r="L121" i="3"/>
  <c r="L120" i="3" s="1"/>
  <c r="K121" i="3"/>
  <c r="K120" i="3" s="1"/>
  <c r="J121" i="3"/>
  <c r="J120" i="3" s="1"/>
  <c r="I121" i="3"/>
  <c r="I120" i="3" s="1"/>
  <c r="L118" i="3"/>
  <c r="L117" i="3" s="1"/>
  <c r="L116" i="3" s="1"/>
  <c r="K118" i="3"/>
  <c r="K117" i="3" s="1"/>
  <c r="K116" i="3" s="1"/>
  <c r="J118" i="3"/>
  <c r="I118" i="3"/>
  <c r="I117" i="3" s="1"/>
  <c r="I116" i="3" s="1"/>
  <c r="J117" i="3"/>
  <c r="J116" i="3" s="1"/>
  <c r="L113" i="3"/>
  <c r="K113" i="3"/>
  <c r="J113" i="3"/>
  <c r="J112" i="3" s="1"/>
  <c r="J111" i="3" s="1"/>
  <c r="I113" i="3"/>
  <c r="I112" i="3" s="1"/>
  <c r="I111" i="3" s="1"/>
  <c r="L112" i="3"/>
  <c r="L111" i="3" s="1"/>
  <c r="K112" i="3"/>
  <c r="K111" i="3" s="1"/>
  <c r="L107" i="3"/>
  <c r="L106" i="3" s="1"/>
  <c r="K107" i="3"/>
  <c r="K106" i="3" s="1"/>
  <c r="J107" i="3"/>
  <c r="J106" i="3" s="1"/>
  <c r="I107" i="3"/>
  <c r="I106" i="3" s="1"/>
  <c r="L103" i="3"/>
  <c r="K103" i="3"/>
  <c r="J103" i="3"/>
  <c r="J102" i="3" s="1"/>
  <c r="I103" i="3"/>
  <c r="I102" i="3" s="1"/>
  <c r="L102" i="3"/>
  <c r="L101" i="3" s="1"/>
  <c r="K102" i="3"/>
  <c r="K101" i="3" s="1"/>
  <c r="L98" i="3"/>
  <c r="K98" i="3"/>
  <c r="J98" i="3"/>
  <c r="I98" i="3"/>
  <c r="L97" i="3"/>
  <c r="L96" i="3" s="1"/>
  <c r="K97" i="3"/>
  <c r="K96" i="3" s="1"/>
  <c r="J97" i="3"/>
  <c r="J96" i="3" s="1"/>
  <c r="I97" i="3"/>
  <c r="I96" i="3" s="1"/>
  <c r="L93" i="3"/>
  <c r="L92" i="3" s="1"/>
  <c r="L91" i="3" s="1"/>
  <c r="K93" i="3"/>
  <c r="K92" i="3" s="1"/>
  <c r="K91" i="3" s="1"/>
  <c r="J93" i="3"/>
  <c r="I93" i="3"/>
  <c r="I92" i="3" s="1"/>
  <c r="I91" i="3" s="1"/>
  <c r="J92" i="3"/>
  <c r="J91" i="3" s="1"/>
  <c r="L86" i="3"/>
  <c r="L85" i="3" s="1"/>
  <c r="L84" i="3" s="1"/>
  <c r="L83" i="3" s="1"/>
  <c r="K86" i="3"/>
  <c r="K85" i="3" s="1"/>
  <c r="K84" i="3" s="1"/>
  <c r="K83" i="3" s="1"/>
  <c r="J86" i="3"/>
  <c r="J85" i="3" s="1"/>
  <c r="J84" i="3" s="1"/>
  <c r="J83" i="3" s="1"/>
  <c r="I86" i="3"/>
  <c r="I85" i="3" s="1"/>
  <c r="I84" i="3" s="1"/>
  <c r="I83" i="3" s="1"/>
  <c r="L81" i="3"/>
  <c r="L80" i="3" s="1"/>
  <c r="L79" i="3" s="1"/>
  <c r="K81" i="3"/>
  <c r="K80" i="3" s="1"/>
  <c r="K79" i="3" s="1"/>
  <c r="J81" i="3"/>
  <c r="I81" i="3"/>
  <c r="I80" i="3" s="1"/>
  <c r="I79" i="3" s="1"/>
  <c r="J80" i="3"/>
  <c r="J79" i="3"/>
  <c r="L75" i="3"/>
  <c r="L74" i="3" s="1"/>
  <c r="K75" i="3"/>
  <c r="K74" i="3" s="1"/>
  <c r="J75" i="3"/>
  <c r="J74" i="3" s="1"/>
  <c r="I75" i="3"/>
  <c r="I74" i="3" s="1"/>
  <c r="L70" i="3"/>
  <c r="L69" i="3" s="1"/>
  <c r="K70" i="3"/>
  <c r="K69" i="3" s="1"/>
  <c r="J70" i="3"/>
  <c r="J69" i="3" s="1"/>
  <c r="I70" i="3"/>
  <c r="I69" i="3" s="1"/>
  <c r="L65" i="3"/>
  <c r="K65" i="3"/>
  <c r="K64" i="3" s="1"/>
  <c r="J65" i="3"/>
  <c r="J64" i="3" s="1"/>
  <c r="I65" i="3"/>
  <c r="I64" i="3" s="1"/>
  <c r="L64" i="3"/>
  <c r="L45" i="3"/>
  <c r="L44" i="3" s="1"/>
  <c r="L43" i="3" s="1"/>
  <c r="L42" i="3" s="1"/>
  <c r="K45" i="3"/>
  <c r="K44" i="3" s="1"/>
  <c r="K43" i="3" s="1"/>
  <c r="K42" i="3" s="1"/>
  <c r="J45" i="3"/>
  <c r="J44" i="3" s="1"/>
  <c r="J43" i="3" s="1"/>
  <c r="J42" i="3" s="1"/>
  <c r="I45" i="3"/>
  <c r="I44" i="3" s="1"/>
  <c r="I43" i="3" s="1"/>
  <c r="I42" i="3" s="1"/>
  <c r="L40" i="3"/>
  <c r="L39" i="3" s="1"/>
  <c r="L38" i="3" s="1"/>
  <c r="K40" i="3"/>
  <c r="K39" i="3" s="1"/>
  <c r="K38" i="3" s="1"/>
  <c r="J40" i="3"/>
  <c r="J39" i="3" s="1"/>
  <c r="J38" i="3" s="1"/>
  <c r="I40" i="3"/>
  <c r="I39" i="3" s="1"/>
  <c r="I38" i="3" s="1"/>
  <c r="L36" i="3"/>
  <c r="L33" i="3" s="1"/>
  <c r="L32" i="3" s="1"/>
  <c r="L31" i="3" s="1"/>
  <c r="K36" i="3"/>
  <c r="J36" i="3"/>
  <c r="I36" i="3"/>
  <c r="L34" i="3"/>
  <c r="K34" i="3"/>
  <c r="J34" i="3"/>
  <c r="I34" i="3"/>
  <c r="K33" i="3"/>
  <c r="K32" i="3" s="1"/>
  <c r="K31" i="3" s="1"/>
  <c r="J33" i="3"/>
  <c r="J32" i="3" s="1"/>
  <c r="I33" i="3"/>
  <c r="I32" i="3" s="1"/>
  <c r="I31" i="3" s="1"/>
  <c r="L362" i="2"/>
  <c r="K362" i="2"/>
  <c r="J362" i="2"/>
  <c r="I362" i="2"/>
  <c r="L361" i="2"/>
  <c r="K361" i="2"/>
  <c r="J361" i="2"/>
  <c r="I361" i="2"/>
  <c r="L359" i="2"/>
  <c r="L358" i="2" s="1"/>
  <c r="K359" i="2"/>
  <c r="K358" i="2" s="1"/>
  <c r="J359" i="2"/>
  <c r="J358" i="2" s="1"/>
  <c r="I359" i="2"/>
  <c r="I358" i="2" s="1"/>
  <c r="L356" i="2"/>
  <c r="L355" i="2" s="1"/>
  <c r="K356" i="2"/>
  <c r="K355" i="2" s="1"/>
  <c r="J356" i="2"/>
  <c r="J355" i="2" s="1"/>
  <c r="I356" i="2"/>
  <c r="I355" i="2" s="1"/>
  <c r="L352" i="2"/>
  <c r="L351" i="2" s="1"/>
  <c r="K352" i="2"/>
  <c r="K351" i="2" s="1"/>
  <c r="J352" i="2"/>
  <c r="J351" i="2" s="1"/>
  <c r="I352" i="2"/>
  <c r="I351" i="2" s="1"/>
  <c r="L348" i="2"/>
  <c r="L347" i="2" s="1"/>
  <c r="K348" i="2"/>
  <c r="J348" i="2"/>
  <c r="J347" i="2" s="1"/>
  <c r="I348" i="2"/>
  <c r="K347" i="2"/>
  <c r="I347" i="2"/>
  <c r="L344" i="2"/>
  <c r="L343" i="2" s="1"/>
  <c r="K344" i="2"/>
  <c r="K343" i="2" s="1"/>
  <c r="J344" i="2"/>
  <c r="J343" i="2" s="1"/>
  <c r="I344" i="2"/>
  <c r="I343" i="2" s="1"/>
  <c r="L340" i="2"/>
  <c r="K340" i="2"/>
  <c r="J340" i="2"/>
  <c r="I340" i="2"/>
  <c r="L337" i="2"/>
  <c r="K337" i="2"/>
  <c r="J337" i="2"/>
  <c r="I337" i="2"/>
  <c r="P335" i="2"/>
  <c r="O335" i="2"/>
  <c r="N335" i="2"/>
  <c r="M335" i="2"/>
  <c r="L335" i="2"/>
  <c r="K335" i="2"/>
  <c r="J335" i="2"/>
  <c r="I335" i="2"/>
  <c r="L334" i="2"/>
  <c r="K334" i="2"/>
  <c r="J334" i="2"/>
  <c r="I334" i="2"/>
  <c r="L330" i="2"/>
  <c r="L329" i="2" s="1"/>
  <c r="K330" i="2"/>
  <c r="K329" i="2" s="1"/>
  <c r="J330" i="2"/>
  <c r="I330" i="2"/>
  <c r="J329" i="2"/>
  <c r="I329" i="2"/>
  <c r="L327" i="2"/>
  <c r="L326" i="2" s="1"/>
  <c r="K327" i="2"/>
  <c r="J327" i="2"/>
  <c r="J326" i="2" s="1"/>
  <c r="I327" i="2"/>
  <c r="K326" i="2"/>
  <c r="I326" i="2"/>
  <c r="L324" i="2"/>
  <c r="L323" i="2" s="1"/>
  <c r="K324" i="2"/>
  <c r="K323" i="2" s="1"/>
  <c r="J324" i="2"/>
  <c r="J323" i="2" s="1"/>
  <c r="I324" i="2"/>
  <c r="I323" i="2" s="1"/>
  <c r="L320" i="2"/>
  <c r="K320" i="2"/>
  <c r="J320" i="2"/>
  <c r="I320" i="2"/>
  <c r="L319" i="2"/>
  <c r="K319" i="2"/>
  <c r="J319" i="2"/>
  <c r="I319" i="2"/>
  <c r="L316" i="2"/>
  <c r="L315" i="2" s="1"/>
  <c r="K316" i="2"/>
  <c r="J316" i="2"/>
  <c r="J315" i="2" s="1"/>
  <c r="I316" i="2"/>
  <c r="I315" i="2" s="1"/>
  <c r="K315" i="2"/>
  <c r="L312" i="2"/>
  <c r="L311" i="2" s="1"/>
  <c r="K312" i="2"/>
  <c r="K311" i="2" s="1"/>
  <c r="J312" i="2"/>
  <c r="J311" i="2" s="1"/>
  <c r="I312" i="2"/>
  <c r="I311" i="2" s="1"/>
  <c r="L308" i="2"/>
  <c r="K308" i="2"/>
  <c r="J308" i="2"/>
  <c r="I308" i="2"/>
  <c r="L305" i="2"/>
  <c r="K305" i="2"/>
  <c r="J305" i="2"/>
  <c r="I305" i="2"/>
  <c r="L303" i="2"/>
  <c r="K303" i="2"/>
  <c r="J303" i="2"/>
  <c r="I303" i="2"/>
  <c r="L302" i="2"/>
  <c r="L297" i="2"/>
  <c r="L296" i="2" s="1"/>
  <c r="K297" i="2"/>
  <c r="K296" i="2" s="1"/>
  <c r="J297" i="2"/>
  <c r="I297" i="2"/>
  <c r="J296" i="2"/>
  <c r="I296" i="2"/>
  <c r="L294" i="2"/>
  <c r="K294" i="2"/>
  <c r="J294" i="2"/>
  <c r="J293" i="2" s="1"/>
  <c r="I294" i="2"/>
  <c r="L293" i="2"/>
  <c r="K293" i="2"/>
  <c r="I293" i="2"/>
  <c r="L291" i="2"/>
  <c r="L290" i="2" s="1"/>
  <c r="K291" i="2"/>
  <c r="K290" i="2" s="1"/>
  <c r="J291" i="2"/>
  <c r="J290" i="2" s="1"/>
  <c r="I291" i="2"/>
  <c r="I290" i="2" s="1"/>
  <c r="L287" i="2"/>
  <c r="L286" i="2" s="1"/>
  <c r="K287" i="2"/>
  <c r="J287" i="2"/>
  <c r="I287" i="2"/>
  <c r="K286" i="2"/>
  <c r="J286" i="2"/>
  <c r="I286" i="2"/>
  <c r="L283" i="2"/>
  <c r="L282" i="2" s="1"/>
  <c r="K283" i="2"/>
  <c r="J283" i="2"/>
  <c r="J282" i="2" s="1"/>
  <c r="I283" i="2"/>
  <c r="K282" i="2"/>
  <c r="I282" i="2"/>
  <c r="L279" i="2"/>
  <c r="L278" i="2" s="1"/>
  <c r="K279" i="2"/>
  <c r="K278" i="2" s="1"/>
  <c r="J279" i="2"/>
  <c r="J278" i="2" s="1"/>
  <c r="I279" i="2"/>
  <c r="I278" i="2" s="1"/>
  <c r="L275" i="2"/>
  <c r="K275" i="2"/>
  <c r="J275" i="2"/>
  <c r="I275" i="2"/>
  <c r="L272" i="2"/>
  <c r="K272" i="2"/>
  <c r="J272" i="2"/>
  <c r="I272" i="2"/>
  <c r="L270" i="2"/>
  <c r="K270" i="2"/>
  <c r="J270" i="2"/>
  <c r="J269" i="2" s="1"/>
  <c r="I270" i="2"/>
  <c r="I269" i="2" s="1"/>
  <c r="L269" i="2"/>
  <c r="K269" i="2"/>
  <c r="L265" i="2"/>
  <c r="K265" i="2"/>
  <c r="J265" i="2"/>
  <c r="J264" i="2" s="1"/>
  <c r="I265" i="2"/>
  <c r="I264" i="2" s="1"/>
  <c r="L264" i="2"/>
  <c r="K264" i="2"/>
  <c r="L262" i="2"/>
  <c r="K262" i="2"/>
  <c r="K261" i="2" s="1"/>
  <c r="J262" i="2"/>
  <c r="J261" i="2" s="1"/>
  <c r="I262" i="2"/>
  <c r="I261" i="2" s="1"/>
  <c r="L261" i="2"/>
  <c r="L259" i="2"/>
  <c r="L258" i="2" s="1"/>
  <c r="K259" i="2"/>
  <c r="J259" i="2"/>
  <c r="I259" i="2"/>
  <c r="K258" i="2"/>
  <c r="J258" i="2"/>
  <c r="I258" i="2"/>
  <c r="L255" i="2"/>
  <c r="L254" i="2" s="1"/>
  <c r="K255" i="2"/>
  <c r="J255" i="2"/>
  <c r="J254" i="2" s="1"/>
  <c r="I255" i="2"/>
  <c r="I254" i="2" s="1"/>
  <c r="K254" i="2"/>
  <c r="L251" i="2"/>
  <c r="K251" i="2"/>
  <c r="K250" i="2" s="1"/>
  <c r="J251" i="2"/>
  <c r="J250" i="2" s="1"/>
  <c r="I251" i="2"/>
  <c r="I250" i="2" s="1"/>
  <c r="L250" i="2"/>
  <c r="L247" i="2"/>
  <c r="K247" i="2"/>
  <c r="J247" i="2"/>
  <c r="I247" i="2"/>
  <c r="I246" i="2" s="1"/>
  <c r="L246" i="2"/>
  <c r="K246" i="2"/>
  <c r="J246" i="2"/>
  <c r="L243" i="2"/>
  <c r="K243" i="2"/>
  <c r="J243" i="2"/>
  <c r="I243" i="2"/>
  <c r="L240" i="2"/>
  <c r="K240" i="2"/>
  <c r="J240" i="2"/>
  <c r="I240" i="2"/>
  <c r="L238" i="2"/>
  <c r="L237" i="2" s="1"/>
  <c r="K238" i="2"/>
  <c r="K237" i="2" s="1"/>
  <c r="J238" i="2"/>
  <c r="J237" i="2" s="1"/>
  <c r="I238" i="2"/>
  <c r="I237" i="2" s="1"/>
  <c r="L231" i="2"/>
  <c r="L230" i="2" s="1"/>
  <c r="L229" i="2" s="1"/>
  <c r="K231" i="2"/>
  <c r="J231" i="2"/>
  <c r="J230" i="2" s="1"/>
  <c r="J229" i="2" s="1"/>
  <c r="I231" i="2"/>
  <c r="I230" i="2" s="1"/>
  <c r="I229" i="2" s="1"/>
  <c r="K230" i="2"/>
  <c r="K229" i="2"/>
  <c r="L227" i="2"/>
  <c r="L226" i="2" s="1"/>
  <c r="L225" i="2" s="1"/>
  <c r="K227" i="2"/>
  <c r="J227" i="2"/>
  <c r="J226" i="2" s="1"/>
  <c r="J225" i="2" s="1"/>
  <c r="I227" i="2"/>
  <c r="I226" i="2" s="1"/>
  <c r="I225" i="2" s="1"/>
  <c r="K226" i="2"/>
  <c r="K225" i="2" s="1"/>
  <c r="P218" i="2"/>
  <c r="O218" i="2"/>
  <c r="N218" i="2"/>
  <c r="M218" i="2"/>
  <c r="L218" i="2"/>
  <c r="K218" i="2"/>
  <c r="J218" i="2"/>
  <c r="I218" i="2"/>
  <c r="I217" i="2" s="1"/>
  <c r="L217" i="2"/>
  <c r="K217" i="2"/>
  <c r="K213" i="2" s="1"/>
  <c r="J217" i="2"/>
  <c r="L215" i="2"/>
  <c r="L214" i="2" s="1"/>
  <c r="K215" i="2"/>
  <c r="J215" i="2"/>
  <c r="J214" i="2" s="1"/>
  <c r="I215" i="2"/>
  <c r="I214" i="2" s="1"/>
  <c r="K214" i="2"/>
  <c r="L208" i="2"/>
  <c r="L207" i="2" s="1"/>
  <c r="L206" i="2" s="1"/>
  <c r="K208" i="2"/>
  <c r="J208" i="2"/>
  <c r="J207" i="2" s="1"/>
  <c r="J206" i="2" s="1"/>
  <c r="I208" i="2"/>
  <c r="I207" i="2" s="1"/>
  <c r="I206" i="2" s="1"/>
  <c r="K207" i="2"/>
  <c r="K206" i="2" s="1"/>
  <c r="L204" i="2"/>
  <c r="L203" i="2" s="1"/>
  <c r="K204" i="2"/>
  <c r="J204" i="2"/>
  <c r="J203" i="2" s="1"/>
  <c r="I204" i="2"/>
  <c r="I203" i="2" s="1"/>
  <c r="K203" i="2"/>
  <c r="L199" i="2"/>
  <c r="L198" i="2" s="1"/>
  <c r="K199" i="2"/>
  <c r="K198" i="2" s="1"/>
  <c r="J199" i="2"/>
  <c r="J198" i="2" s="1"/>
  <c r="I199" i="2"/>
  <c r="I198" i="2" s="1"/>
  <c r="L193" i="2"/>
  <c r="L192" i="2" s="1"/>
  <c r="K193" i="2"/>
  <c r="K192" i="2" s="1"/>
  <c r="J193" i="2"/>
  <c r="I193" i="2"/>
  <c r="J192" i="2"/>
  <c r="I192" i="2"/>
  <c r="L188" i="2"/>
  <c r="L187" i="2" s="1"/>
  <c r="K188" i="2"/>
  <c r="J188" i="2"/>
  <c r="J187" i="2" s="1"/>
  <c r="I188" i="2"/>
  <c r="I187" i="2" s="1"/>
  <c r="K187" i="2"/>
  <c r="L185" i="2"/>
  <c r="L184" i="2" s="1"/>
  <c r="K185" i="2"/>
  <c r="K184" i="2" s="1"/>
  <c r="J185" i="2"/>
  <c r="J184" i="2" s="1"/>
  <c r="I185" i="2"/>
  <c r="I184" i="2" s="1"/>
  <c r="L177" i="2"/>
  <c r="K177" i="2"/>
  <c r="J177" i="2"/>
  <c r="I177" i="2"/>
  <c r="L176" i="2"/>
  <c r="K176" i="2"/>
  <c r="K170" i="2" s="1"/>
  <c r="J176" i="2"/>
  <c r="I176" i="2"/>
  <c r="L172" i="2"/>
  <c r="L171" i="2" s="1"/>
  <c r="L170" i="2" s="1"/>
  <c r="K172" i="2"/>
  <c r="J172" i="2"/>
  <c r="J171" i="2" s="1"/>
  <c r="I172" i="2"/>
  <c r="I171" i="2" s="1"/>
  <c r="K171" i="2"/>
  <c r="L168" i="2"/>
  <c r="L167" i="2" s="1"/>
  <c r="L166" i="2" s="1"/>
  <c r="K168" i="2"/>
  <c r="J168" i="2"/>
  <c r="J167" i="2" s="1"/>
  <c r="J166" i="2" s="1"/>
  <c r="I168" i="2"/>
  <c r="I167" i="2" s="1"/>
  <c r="I166" i="2" s="1"/>
  <c r="K167" i="2"/>
  <c r="K166" i="2"/>
  <c r="L163" i="2"/>
  <c r="L162" i="2" s="1"/>
  <c r="K163" i="2"/>
  <c r="J163" i="2"/>
  <c r="I163" i="2"/>
  <c r="K162" i="2"/>
  <c r="J162" i="2"/>
  <c r="I162" i="2"/>
  <c r="L158" i="2"/>
  <c r="L157" i="2" s="1"/>
  <c r="K158" i="2"/>
  <c r="J158" i="2"/>
  <c r="J157" i="2" s="1"/>
  <c r="J156" i="2" s="1"/>
  <c r="J155" i="2" s="1"/>
  <c r="I158" i="2"/>
  <c r="I157" i="2" s="1"/>
  <c r="I156" i="2" s="1"/>
  <c r="I155" i="2" s="1"/>
  <c r="K157" i="2"/>
  <c r="K156" i="2" s="1"/>
  <c r="K155" i="2" s="1"/>
  <c r="L152" i="2"/>
  <c r="K152" i="2"/>
  <c r="J152" i="2"/>
  <c r="I152" i="2"/>
  <c r="L151" i="2"/>
  <c r="K151" i="2"/>
  <c r="K150" i="2" s="1"/>
  <c r="J151" i="2"/>
  <c r="J150" i="2" s="1"/>
  <c r="I151" i="2"/>
  <c r="I150" i="2" s="1"/>
  <c r="L150" i="2"/>
  <c r="L148" i="2"/>
  <c r="L147" i="2" s="1"/>
  <c r="K148" i="2"/>
  <c r="K147" i="2" s="1"/>
  <c r="J148" i="2"/>
  <c r="I148" i="2"/>
  <c r="J147" i="2"/>
  <c r="I147" i="2"/>
  <c r="L144" i="2"/>
  <c r="L143" i="2" s="1"/>
  <c r="L142" i="2" s="1"/>
  <c r="K144" i="2"/>
  <c r="K143" i="2" s="1"/>
  <c r="K142" i="2" s="1"/>
  <c r="J144" i="2"/>
  <c r="I144" i="2"/>
  <c r="I143" i="2" s="1"/>
  <c r="I142" i="2" s="1"/>
  <c r="J143" i="2"/>
  <c r="J142" i="2"/>
  <c r="L139" i="2"/>
  <c r="L138" i="2" s="1"/>
  <c r="L137" i="2" s="1"/>
  <c r="L136" i="2" s="1"/>
  <c r="K139" i="2"/>
  <c r="J139" i="2"/>
  <c r="I139" i="2"/>
  <c r="I138" i="2" s="1"/>
  <c r="I137" i="2" s="1"/>
  <c r="K138" i="2"/>
  <c r="J138" i="2"/>
  <c r="K137" i="2"/>
  <c r="J137" i="2"/>
  <c r="L134" i="2"/>
  <c r="L133" i="2" s="1"/>
  <c r="L132" i="2" s="1"/>
  <c r="K134" i="2"/>
  <c r="J134" i="2"/>
  <c r="J133" i="2" s="1"/>
  <c r="J132" i="2" s="1"/>
  <c r="I134" i="2"/>
  <c r="I133" i="2" s="1"/>
  <c r="I132" i="2" s="1"/>
  <c r="K133" i="2"/>
  <c r="K132" i="2" s="1"/>
  <c r="L130" i="2"/>
  <c r="L129" i="2" s="1"/>
  <c r="L128" i="2" s="1"/>
  <c r="K130" i="2"/>
  <c r="J130" i="2"/>
  <c r="I130" i="2"/>
  <c r="K129" i="2"/>
  <c r="K128" i="2" s="1"/>
  <c r="J129" i="2"/>
  <c r="J128" i="2" s="1"/>
  <c r="I129" i="2"/>
  <c r="I128" i="2" s="1"/>
  <c r="L126" i="2"/>
  <c r="L125" i="2" s="1"/>
  <c r="L124" i="2" s="1"/>
  <c r="K126" i="2"/>
  <c r="K125" i="2" s="1"/>
  <c r="K124" i="2" s="1"/>
  <c r="J126" i="2"/>
  <c r="J125" i="2" s="1"/>
  <c r="J124" i="2" s="1"/>
  <c r="I126" i="2"/>
  <c r="I125" i="2"/>
  <c r="I124" i="2" s="1"/>
  <c r="L122" i="2"/>
  <c r="L121" i="2" s="1"/>
  <c r="L120" i="2" s="1"/>
  <c r="K122" i="2"/>
  <c r="J122" i="2"/>
  <c r="I122" i="2"/>
  <c r="K121" i="2"/>
  <c r="K120" i="2" s="1"/>
  <c r="J121" i="2"/>
  <c r="J120" i="2" s="1"/>
  <c r="I121" i="2"/>
  <c r="I120" i="2" s="1"/>
  <c r="L118" i="2"/>
  <c r="L117" i="2" s="1"/>
  <c r="L116" i="2" s="1"/>
  <c r="K118" i="2"/>
  <c r="J118" i="2"/>
  <c r="I118" i="2"/>
  <c r="K117" i="2"/>
  <c r="K116" i="2" s="1"/>
  <c r="J117" i="2"/>
  <c r="J116" i="2" s="1"/>
  <c r="I117" i="2"/>
  <c r="I116" i="2" s="1"/>
  <c r="L113" i="2"/>
  <c r="L112" i="2" s="1"/>
  <c r="L111" i="2" s="1"/>
  <c r="K113" i="2"/>
  <c r="J113" i="2"/>
  <c r="I113" i="2"/>
  <c r="I112" i="2" s="1"/>
  <c r="I111" i="2" s="1"/>
  <c r="K112" i="2"/>
  <c r="K111" i="2" s="1"/>
  <c r="J112" i="2"/>
  <c r="J111" i="2" s="1"/>
  <c r="L107" i="2"/>
  <c r="K107" i="2"/>
  <c r="K106" i="2" s="1"/>
  <c r="J107" i="2"/>
  <c r="J106" i="2" s="1"/>
  <c r="I107" i="2"/>
  <c r="I106" i="2" s="1"/>
  <c r="L106" i="2"/>
  <c r="L103" i="2"/>
  <c r="L102" i="2" s="1"/>
  <c r="L101" i="2" s="1"/>
  <c r="K103" i="2"/>
  <c r="J103" i="2"/>
  <c r="I103" i="2"/>
  <c r="I102" i="2" s="1"/>
  <c r="K102" i="2"/>
  <c r="K101" i="2" s="1"/>
  <c r="J102" i="2"/>
  <c r="J101" i="2" s="1"/>
  <c r="L98" i="2"/>
  <c r="L97" i="2" s="1"/>
  <c r="L96" i="2" s="1"/>
  <c r="K98" i="2"/>
  <c r="J98" i="2"/>
  <c r="I98" i="2"/>
  <c r="K97" i="2"/>
  <c r="K96" i="2" s="1"/>
  <c r="J97" i="2"/>
  <c r="J96" i="2" s="1"/>
  <c r="I97" i="2"/>
  <c r="I96" i="2" s="1"/>
  <c r="L93" i="2"/>
  <c r="L92" i="2" s="1"/>
  <c r="L91" i="2" s="1"/>
  <c r="L90" i="2" s="1"/>
  <c r="K93" i="2"/>
  <c r="K92" i="2" s="1"/>
  <c r="K91" i="2" s="1"/>
  <c r="J93" i="2"/>
  <c r="J92" i="2" s="1"/>
  <c r="J91" i="2" s="1"/>
  <c r="I93" i="2"/>
  <c r="I92" i="2" s="1"/>
  <c r="I91" i="2" s="1"/>
  <c r="L86" i="2"/>
  <c r="K86" i="2"/>
  <c r="K85" i="2" s="1"/>
  <c r="K84" i="2" s="1"/>
  <c r="K83" i="2" s="1"/>
  <c r="J86" i="2"/>
  <c r="J85" i="2" s="1"/>
  <c r="J84" i="2" s="1"/>
  <c r="J83" i="2" s="1"/>
  <c r="I86" i="2"/>
  <c r="I85" i="2" s="1"/>
  <c r="I84" i="2" s="1"/>
  <c r="I83" i="2" s="1"/>
  <c r="L85" i="2"/>
  <c r="L84" i="2"/>
  <c r="L83" i="2" s="1"/>
  <c r="L81" i="2"/>
  <c r="L80" i="2" s="1"/>
  <c r="L79" i="2" s="1"/>
  <c r="K81" i="2"/>
  <c r="K80" i="2" s="1"/>
  <c r="K79" i="2" s="1"/>
  <c r="J81" i="2"/>
  <c r="J80" i="2" s="1"/>
  <c r="J79" i="2" s="1"/>
  <c r="I81" i="2"/>
  <c r="I80" i="2" s="1"/>
  <c r="I79" i="2" s="1"/>
  <c r="L75" i="2"/>
  <c r="K75" i="2"/>
  <c r="J75" i="2"/>
  <c r="J74" i="2" s="1"/>
  <c r="I75" i="2"/>
  <c r="I74" i="2" s="1"/>
  <c r="L74" i="2"/>
  <c r="K74" i="2"/>
  <c r="L70" i="2"/>
  <c r="K70" i="2"/>
  <c r="K69" i="2" s="1"/>
  <c r="J70" i="2"/>
  <c r="J69" i="2" s="1"/>
  <c r="I70" i="2"/>
  <c r="I69" i="2" s="1"/>
  <c r="L69" i="2"/>
  <c r="L65" i="2"/>
  <c r="L64" i="2" s="1"/>
  <c r="K65" i="2"/>
  <c r="K64" i="2" s="1"/>
  <c r="J65" i="2"/>
  <c r="I65" i="2"/>
  <c r="I64" i="2" s="1"/>
  <c r="J64" i="2"/>
  <c r="L45" i="2"/>
  <c r="L44" i="2" s="1"/>
  <c r="L43" i="2" s="1"/>
  <c r="L42" i="2" s="1"/>
  <c r="K45" i="2"/>
  <c r="K44" i="2" s="1"/>
  <c r="K43" i="2" s="1"/>
  <c r="K42" i="2" s="1"/>
  <c r="J45" i="2"/>
  <c r="J44" i="2" s="1"/>
  <c r="J43" i="2" s="1"/>
  <c r="J42" i="2" s="1"/>
  <c r="I45" i="2"/>
  <c r="I44" i="2" s="1"/>
  <c r="I43" i="2" s="1"/>
  <c r="I42" i="2" s="1"/>
  <c r="L40" i="2"/>
  <c r="K40" i="2"/>
  <c r="J40" i="2"/>
  <c r="I40" i="2"/>
  <c r="I39" i="2" s="1"/>
  <c r="I38" i="2" s="1"/>
  <c r="L39" i="2"/>
  <c r="L38" i="2" s="1"/>
  <c r="K39" i="2"/>
  <c r="K38" i="2" s="1"/>
  <c r="J39" i="2"/>
  <c r="J38" i="2" s="1"/>
  <c r="L36" i="2"/>
  <c r="K36" i="2"/>
  <c r="J36" i="2"/>
  <c r="I36" i="2"/>
  <c r="L34" i="2"/>
  <c r="K34" i="2"/>
  <c r="K33" i="2" s="1"/>
  <c r="K32" i="2" s="1"/>
  <c r="J34" i="2"/>
  <c r="I34" i="2"/>
  <c r="I33" i="2" s="1"/>
  <c r="I32" i="2" s="1"/>
  <c r="L33" i="2"/>
  <c r="L32" i="2" s="1"/>
  <c r="J33" i="2"/>
  <c r="J32" i="2" s="1"/>
  <c r="L362" i="1"/>
  <c r="L361" i="1" s="1"/>
  <c r="K362" i="1"/>
  <c r="K361" i="1" s="1"/>
  <c r="J362" i="1"/>
  <c r="J361" i="1" s="1"/>
  <c r="I362" i="1"/>
  <c r="I361" i="1"/>
  <c r="L359" i="1"/>
  <c r="K359" i="1"/>
  <c r="J359" i="1"/>
  <c r="I359" i="1"/>
  <c r="I358" i="1" s="1"/>
  <c r="L358" i="1"/>
  <c r="K358" i="1"/>
  <c r="J358" i="1"/>
  <c r="L356" i="1"/>
  <c r="L355" i="1" s="1"/>
  <c r="K356" i="1"/>
  <c r="K355" i="1" s="1"/>
  <c r="J356" i="1"/>
  <c r="J355" i="1" s="1"/>
  <c r="I356" i="1"/>
  <c r="I355" i="1" s="1"/>
  <c r="L352" i="1"/>
  <c r="K352" i="1"/>
  <c r="J352" i="1"/>
  <c r="I352" i="1"/>
  <c r="I351" i="1" s="1"/>
  <c r="L351" i="1"/>
  <c r="K351" i="1"/>
  <c r="J351" i="1"/>
  <c r="L348" i="1"/>
  <c r="K348" i="1"/>
  <c r="K347" i="1" s="1"/>
  <c r="J348" i="1"/>
  <c r="J347" i="1" s="1"/>
  <c r="I348" i="1"/>
  <c r="L347" i="1"/>
  <c r="I347" i="1"/>
  <c r="L344" i="1"/>
  <c r="L343" i="1" s="1"/>
  <c r="K344" i="1"/>
  <c r="K343" i="1" s="1"/>
  <c r="J344" i="1"/>
  <c r="J343" i="1" s="1"/>
  <c r="I344" i="1"/>
  <c r="I343" i="1" s="1"/>
  <c r="L340" i="1"/>
  <c r="K340" i="1"/>
  <c r="J340" i="1"/>
  <c r="I340" i="1"/>
  <c r="L337" i="1"/>
  <c r="K337" i="1"/>
  <c r="J337" i="1"/>
  <c r="I337" i="1"/>
  <c r="P335" i="1"/>
  <c r="O335" i="1"/>
  <c r="N335" i="1"/>
  <c r="M335" i="1"/>
  <c r="L335" i="1"/>
  <c r="L334" i="1" s="1"/>
  <c r="K335" i="1"/>
  <c r="J335" i="1"/>
  <c r="I335" i="1"/>
  <c r="K334" i="1"/>
  <c r="J334" i="1"/>
  <c r="I334" i="1"/>
  <c r="L330" i="1"/>
  <c r="K330" i="1"/>
  <c r="K329" i="1" s="1"/>
  <c r="J330" i="1"/>
  <c r="J329" i="1" s="1"/>
  <c r="I330" i="1"/>
  <c r="I329" i="1" s="1"/>
  <c r="L329" i="1"/>
  <c r="L327" i="1"/>
  <c r="K327" i="1"/>
  <c r="J327" i="1"/>
  <c r="J326" i="1" s="1"/>
  <c r="I327" i="1"/>
  <c r="L326" i="1"/>
  <c r="K326" i="1"/>
  <c r="I326" i="1"/>
  <c r="L324" i="1"/>
  <c r="L323" i="1" s="1"/>
  <c r="K324" i="1"/>
  <c r="K323" i="1" s="1"/>
  <c r="J324" i="1"/>
  <c r="J323" i="1" s="1"/>
  <c r="I324" i="1"/>
  <c r="I323" i="1" s="1"/>
  <c r="L320" i="1"/>
  <c r="K320" i="1"/>
  <c r="J320" i="1"/>
  <c r="I320" i="1"/>
  <c r="L319" i="1"/>
  <c r="K319" i="1"/>
  <c r="J319" i="1"/>
  <c r="I319" i="1"/>
  <c r="L316" i="1"/>
  <c r="L315" i="1" s="1"/>
  <c r="K316" i="1"/>
  <c r="K315" i="1" s="1"/>
  <c r="J316" i="1"/>
  <c r="J315" i="1" s="1"/>
  <c r="I316" i="1"/>
  <c r="I315" i="1"/>
  <c r="L312" i="1"/>
  <c r="L311" i="1" s="1"/>
  <c r="K312" i="1"/>
  <c r="K311" i="1" s="1"/>
  <c r="J312" i="1"/>
  <c r="J311" i="1" s="1"/>
  <c r="I312" i="1"/>
  <c r="I311" i="1" s="1"/>
  <c r="L308" i="1"/>
  <c r="K308" i="1"/>
  <c r="J308" i="1"/>
  <c r="I308" i="1"/>
  <c r="L305" i="1"/>
  <c r="K305" i="1"/>
  <c r="J305" i="1"/>
  <c r="I305" i="1"/>
  <c r="L303" i="1"/>
  <c r="K303" i="1"/>
  <c r="J303" i="1"/>
  <c r="I303" i="1"/>
  <c r="L297" i="1"/>
  <c r="L296" i="1" s="1"/>
  <c r="K297" i="1"/>
  <c r="K296" i="1" s="1"/>
  <c r="J297" i="1"/>
  <c r="J296" i="1" s="1"/>
  <c r="I297" i="1"/>
  <c r="I296" i="1"/>
  <c r="L294" i="1"/>
  <c r="K294" i="1"/>
  <c r="J294" i="1"/>
  <c r="J293" i="1" s="1"/>
  <c r="I294" i="1"/>
  <c r="L293" i="1"/>
  <c r="K293" i="1"/>
  <c r="I293" i="1"/>
  <c r="L291" i="1"/>
  <c r="L290" i="1" s="1"/>
  <c r="K291" i="1"/>
  <c r="K290" i="1" s="1"/>
  <c r="J291" i="1"/>
  <c r="J290" i="1" s="1"/>
  <c r="I291" i="1"/>
  <c r="I290" i="1" s="1"/>
  <c r="L287" i="1"/>
  <c r="K287" i="1"/>
  <c r="J287" i="1"/>
  <c r="I287" i="1"/>
  <c r="L286" i="1"/>
  <c r="K286" i="1"/>
  <c r="J286" i="1"/>
  <c r="I286" i="1"/>
  <c r="L283" i="1"/>
  <c r="K283" i="1"/>
  <c r="J283" i="1"/>
  <c r="J282" i="1" s="1"/>
  <c r="I283" i="1"/>
  <c r="L282" i="1"/>
  <c r="K282" i="1"/>
  <c r="I282" i="1"/>
  <c r="L279" i="1"/>
  <c r="L278" i="1" s="1"/>
  <c r="K279" i="1"/>
  <c r="K278" i="1" s="1"/>
  <c r="J279" i="1"/>
  <c r="J278" i="1" s="1"/>
  <c r="I279" i="1"/>
  <c r="I278" i="1" s="1"/>
  <c r="L275" i="1"/>
  <c r="K275" i="1"/>
  <c r="J275" i="1"/>
  <c r="I275" i="1"/>
  <c r="L272" i="1"/>
  <c r="K272" i="1"/>
  <c r="J272" i="1"/>
  <c r="I272" i="1"/>
  <c r="L270" i="1"/>
  <c r="K270" i="1"/>
  <c r="K269" i="1" s="1"/>
  <c r="J270" i="1"/>
  <c r="J269" i="1" s="1"/>
  <c r="I270" i="1"/>
  <c r="I269" i="1" s="1"/>
  <c r="L269" i="1"/>
  <c r="L265" i="1"/>
  <c r="K265" i="1"/>
  <c r="K264" i="1" s="1"/>
  <c r="J265" i="1"/>
  <c r="J264" i="1" s="1"/>
  <c r="I265" i="1"/>
  <c r="I264" i="1" s="1"/>
  <c r="L264" i="1"/>
  <c r="L262" i="1"/>
  <c r="L261" i="1" s="1"/>
  <c r="K262" i="1"/>
  <c r="K261" i="1" s="1"/>
  <c r="J262" i="1"/>
  <c r="J261" i="1" s="1"/>
  <c r="I262" i="1"/>
  <c r="I261" i="1" s="1"/>
  <c r="L259" i="1"/>
  <c r="L258" i="1" s="1"/>
  <c r="K259" i="1"/>
  <c r="J259" i="1"/>
  <c r="I259" i="1"/>
  <c r="K258" i="1"/>
  <c r="J258" i="1"/>
  <c r="I258" i="1"/>
  <c r="L255" i="1"/>
  <c r="K255" i="1"/>
  <c r="K254" i="1" s="1"/>
  <c r="J255" i="1"/>
  <c r="J254" i="1" s="1"/>
  <c r="I255" i="1"/>
  <c r="I254" i="1" s="1"/>
  <c r="L254" i="1"/>
  <c r="L251" i="1"/>
  <c r="L250" i="1" s="1"/>
  <c r="K251" i="1"/>
  <c r="K250" i="1" s="1"/>
  <c r="J251" i="1"/>
  <c r="J250" i="1" s="1"/>
  <c r="I251" i="1"/>
  <c r="I250" i="1" s="1"/>
  <c r="L247" i="1"/>
  <c r="K247" i="1"/>
  <c r="J247" i="1"/>
  <c r="J246" i="1" s="1"/>
  <c r="I247" i="1"/>
  <c r="I246" i="1" s="1"/>
  <c r="L246" i="1"/>
  <c r="K246" i="1"/>
  <c r="L243" i="1"/>
  <c r="K243" i="1"/>
  <c r="J243" i="1"/>
  <c r="I243" i="1"/>
  <c r="L240" i="1"/>
  <c r="K240" i="1"/>
  <c r="J240" i="1"/>
  <c r="I240" i="1"/>
  <c r="L238" i="1"/>
  <c r="L237" i="1" s="1"/>
  <c r="K238" i="1"/>
  <c r="K237" i="1" s="1"/>
  <c r="J238" i="1"/>
  <c r="J237" i="1" s="1"/>
  <c r="I238" i="1"/>
  <c r="I237" i="1" s="1"/>
  <c r="L231" i="1"/>
  <c r="K231" i="1"/>
  <c r="J231" i="1"/>
  <c r="I231" i="1"/>
  <c r="L230" i="1"/>
  <c r="L229" i="1" s="1"/>
  <c r="K230" i="1"/>
  <c r="J230" i="1"/>
  <c r="J229" i="1" s="1"/>
  <c r="I230" i="1"/>
  <c r="I229" i="1" s="1"/>
  <c r="K229" i="1"/>
  <c r="L227" i="1"/>
  <c r="K227" i="1"/>
  <c r="J227" i="1"/>
  <c r="I227" i="1"/>
  <c r="L226" i="1"/>
  <c r="K226" i="1"/>
  <c r="J226" i="1"/>
  <c r="J225" i="1" s="1"/>
  <c r="I226" i="1"/>
  <c r="I225" i="1" s="1"/>
  <c r="L225" i="1"/>
  <c r="K225" i="1"/>
  <c r="P218" i="1"/>
  <c r="O218" i="1"/>
  <c r="N218" i="1"/>
  <c r="M218" i="1"/>
  <c r="L218" i="1"/>
  <c r="K218" i="1"/>
  <c r="J218" i="1"/>
  <c r="J217" i="1" s="1"/>
  <c r="J213" i="1" s="1"/>
  <c r="I218" i="1"/>
  <c r="I217" i="1" s="1"/>
  <c r="I213" i="1" s="1"/>
  <c r="L217" i="1"/>
  <c r="L213" i="1" s="1"/>
  <c r="K217" i="1"/>
  <c r="L215" i="1"/>
  <c r="K215" i="1"/>
  <c r="K214" i="1" s="1"/>
  <c r="J215" i="1"/>
  <c r="I215" i="1"/>
  <c r="L214" i="1"/>
  <c r="J214" i="1"/>
  <c r="I214" i="1"/>
  <c r="L208" i="1"/>
  <c r="K208" i="1"/>
  <c r="J208" i="1"/>
  <c r="J207" i="1" s="1"/>
  <c r="J206" i="1" s="1"/>
  <c r="I208" i="1"/>
  <c r="I207" i="1" s="1"/>
  <c r="I206" i="1" s="1"/>
  <c r="L207" i="1"/>
  <c r="L206" i="1" s="1"/>
  <c r="K207" i="1"/>
  <c r="K206" i="1"/>
  <c r="L204" i="1"/>
  <c r="L203" i="1" s="1"/>
  <c r="K204" i="1"/>
  <c r="K203" i="1" s="1"/>
  <c r="J204" i="1"/>
  <c r="J203" i="1" s="1"/>
  <c r="I204" i="1"/>
  <c r="I203" i="1" s="1"/>
  <c r="L199" i="1"/>
  <c r="L198" i="1" s="1"/>
  <c r="K199" i="1"/>
  <c r="K198" i="1" s="1"/>
  <c r="J199" i="1"/>
  <c r="J198" i="1" s="1"/>
  <c r="I199" i="1"/>
  <c r="I198" i="1" s="1"/>
  <c r="L193" i="1"/>
  <c r="K193" i="1"/>
  <c r="J193" i="1"/>
  <c r="I193" i="1"/>
  <c r="L192" i="1"/>
  <c r="K192" i="1"/>
  <c r="J192" i="1"/>
  <c r="I192" i="1"/>
  <c r="L188" i="1"/>
  <c r="L187" i="1" s="1"/>
  <c r="K188" i="1"/>
  <c r="K187" i="1" s="1"/>
  <c r="J188" i="1"/>
  <c r="J187" i="1" s="1"/>
  <c r="I188" i="1"/>
  <c r="I187" i="1"/>
  <c r="L185" i="1"/>
  <c r="L184" i="1" s="1"/>
  <c r="K185" i="1"/>
  <c r="K184" i="1" s="1"/>
  <c r="J185" i="1"/>
  <c r="J184" i="1" s="1"/>
  <c r="I185" i="1"/>
  <c r="I184" i="1" s="1"/>
  <c r="L177" i="1"/>
  <c r="L176" i="1" s="1"/>
  <c r="K177" i="1"/>
  <c r="K176" i="1" s="1"/>
  <c r="J177" i="1"/>
  <c r="J176" i="1" s="1"/>
  <c r="I177" i="1"/>
  <c r="I176" i="1"/>
  <c r="L172" i="1"/>
  <c r="L171" i="1" s="1"/>
  <c r="K172" i="1"/>
  <c r="J172" i="1"/>
  <c r="I172" i="1"/>
  <c r="K171" i="1"/>
  <c r="K170" i="1" s="1"/>
  <c r="J171" i="1"/>
  <c r="J170" i="1" s="1"/>
  <c r="I171" i="1"/>
  <c r="I170" i="1" s="1"/>
  <c r="L168" i="1"/>
  <c r="K168" i="1"/>
  <c r="J168" i="1"/>
  <c r="I168" i="1"/>
  <c r="L167" i="1"/>
  <c r="K167" i="1"/>
  <c r="K166" i="1" s="1"/>
  <c r="J167" i="1"/>
  <c r="J166" i="1" s="1"/>
  <c r="I167" i="1"/>
  <c r="I166" i="1" s="1"/>
  <c r="I165" i="1" s="1"/>
  <c r="L166" i="1"/>
  <c r="L163" i="1"/>
  <c r="K163" i="1"/>
  <c r="J163" i="1"/>
  <c r="I163" i="1"/>
  <c r="L162" i="1"/>
  <c r="K162" i="1"/>
  <c r="J162" i="1"/>
  <c r="I162" i="1"/>
  <c r="L158" i="1"/>
  <c r="L157" i="1" s="1"/>
  <c r="L156" i="1" s="1"/>
  <c r="L155" i="1" s="1"/>
  <c r="K158" i="1"/>
  <c r="K157" i="1" s="1"/>
  <c r="J158" i="1"/>
  <c r="J157" i="1" s="1"/>
  <c r="I158" i="1"/>
  <c r="I157" i="1" s="1"/>
  <c r="L152" i="1"/>
  <c r="L151" i="1" s="1"/>
  <c r="L150" i="1" s="1"/>
  <c r="K152" i="1"/>
  <c r="J152" i="1"/>
  <c r="I152" i="1"/>
  <c r="K151" i="1"/>
  <c r="K150" i="1" s="1"/>
  <c r="J151" i="1"/>
  <c r="J150" i="1" s="1"/>
  <c r="I151" i="1"/>
  <c r="I150" i="1" s="1"/>
  <c r="L148" i="1"/>
  <c r="L147" i="1" s="1"/>
  <c r="K148" i="1"/>
  <c r="K147" i="1" s="1"/>
  <c r="J148" i="1"/>
  <c r="J147" i="1" s="1"/>
  <c r="I148" i="1"/>
  <c r="I147" i="1" s="1"/>
  <c r="L144" i="1"/>
  <c r="K144" i="1"/>
  <c r="J144" i="1"/>
  <c r="J143" i="1" s="1"/>
  <c r="J142" i="1" s="1"/>
  <c r="I144" i="1"/>
  <c r="I143" i="1" s="1"/>
  <c r="I142" i="1" s="1"/>
  <c r="L143" i="1"/>
  <c r="L142" i="1" s="1"/>
  <c r="K143" i="1"/>
  <c r="K142" i="1"/>
  <c r="L139" i="1"/>
  <c r="L138" i="1" s="1"/>
  <c r="L137" i="1" s="1"/>
  <c r="K139" i="1"/>
  <c r="J139" i="1"/>
  <c r="J138" i="1" s="1"/>
  <c r="J137" i="1" s="1"/>
  <c r="I139" i="1"/>
  <c r="I138" i="1" s="1"/>
  <c r="I137" i="1" s="1"/>
  <c r="K138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30" i="1"/>
  <c r="K130" i="1"/>
  <c r="J130" i="1"/>
  <c r="I130" i="1"/>
  <c r="I129" i="1" s="1"/>
  <c r="I128" i="1" s="1"/>
  <c r="L129" i="1"/>
  <c r="L128" i="1" s="1"/>
  <c r="K129" i="1"/>
  <c r="K128" i="1" s="1"/>
  <c r="J129" i="1"/>
  <c r="J128" i="1" s="1"/>
  <c r="L126" i="1"/>
  <c r="K126" i="1"/>
  <c r="K125" i="1" s="1"/>
  <c r="K124" i="1" s="1"/>
  <c r="J126" i="1"/>
  <c r="I126" i="1"/>
  <c r="L125" i="1"/>
  <c r="L124" i="1" s="1"/>
  <c r="J125" i="1"/>
  <c r="J124" i="1" s="1"/>
  <c r="I125" i="1"/>
  <c r="I124" i="1" s="1"/>
  <c r="L122" i="1"/>
  <c r="L121" i="1" s="1"/>
  <c r="L120" i="1" s="1"/>
  <c r="K122" i="1"/>
  <c r="K121" i="1" s="1"/>
  <c r="K120" i="1" s="1"/>
  <c r="J122" i="1"/>
  <c r="J121" i="1" s="1"/>
  <c r="J120" i="1" s="1"/>
  <c r="I122" i="1"/>
  <c r="I121" i="1" s="1"/>
  <c r="I120" i="1" s="1"/>
  <c r="L118" i="1"/>
  <c r="K118" i="1"/>
  <c r="J118" i="1"/>
  <c r="I118" i="1"/>
  <c r="I117" i="1" s="1"/>
  <c r="I116" i="1" s="1"/>
  <c r="L117" i="1"/>
  <c r="L116" i="1" s="1"/>
  <c r="K117" i="1"/>
  <c r="K116" i="1" s="1"/>
  <c r="J117" i="1"/>
  <c r="J116" i="1" s="1"/>
  <c r="L113" i="1"/>
  <c r="L112" i="1" s="1"/>
  <c r="L111" i="1" s="1"/>
  <c r="K113" i="1"/>
  <c r="J113" i="1"/>
  <c r="J112" i="1" s="1"/>
  <c r="J111" i="1" s="1"/>
  <c r="I113" i="1"/>
  <c r="K112" i="1"/>
  <c r="K111" i="1" s="1"/>
  <c r="I112" i="1"/>
  <c r="I111" i="1" s="1"/>
  <c r="L107" i="1"/>
  <c r="L106" i="1" s="1"/>
  <c r="K107" i="1"/>
  <c r="K106" i="1" s="1"/>
  <c r="J107" i="1"/>
  <c r="J106" i="1" s="1"/>
  <c r="I107" i="1"/>
  <c r="I106" i="1" s="1"/>
  <c r="L103" i="1"/>
  <c r="L102" i="1" s="1"/>
  <c r="K103" i="1"/>
  <c r="J103" i="1"/>
  <c r="J102" i="1" s="1"/>
  <c r="J101" i="1" s="1"/>
  <c r="I103" i="1"/>
  <c r="K102" i="1"/>
  <c r="I102" i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 s="1"/>
  <c r="L93" i="1"/>
  <c r="L92" i="1" s="1"/>
  <c r="L91" i="1" s="1"/>
  <c r="K93" i="1"/>
  <c r="J93" i="1"/>
  <c r="I93" i="1"/>
  <c r="K92" i="1"/>
  <c r="K91" i="1" s="1"/>
  <c r="J92" i="1"/>
  <c r="J91" i="1" s="1"/>
  <c r="I92" i="1"/>
  <c r="I91" i="1" s="1"/>
  <c r="L86" i="1"/>
  <c r="L85" i="1" s="1"/>
  <c r="L84" i="1" s="1"/>
  <c r="L83" i="1" s="1"/>
  <c r="K86" i="1"/>
  <c r="K85" i="1" s="1"/>
  <c r="K84" i="1" s="1"/>
  <c r="K83" i="1" s="1"/>
  <c r="J86" i="1"/>
  <c r="J85" i="1" s="1"/>
  <c r="J84" i="1" s="1"/>
  <c r="J83" i="1" s="1"/>
  <c r="I86" i="1"/>
  <c r="I85" i="1" s="1"/>
  <c r="I84" i="1" s="1"/>
  <c r="I83" i="1" s="1"/>
  <c r="L81" i="1"/>
  <c r="L80" i="1" s="1"/>
  <c r="L79" i="1" s="1"/>
  <c r="K81" i="1"/>
  <c r="J81" i="1"/>
  <c r="J80" i="1" s="1"/>
  <c r="J79" i="1" s="1"/>
  <c r="I81" i="1"/>
  <c r="I80" i="1" s="1"/>
  <c r="I79" i="1" s="1"/>
  <c r="K80" i="1"/>
  <c r="K79" i="1"/>
  <c r="L75" i="1"/>
  <c r="L74" i="1" s="1"/>
  <c r="K75" i="1"/>
  <c r="K74" i="1" s="1"/>
  <c r="J75" i="1"/>
  <c r="J74" i="1" s="1"/>
  <c r="I75" i="1"/>
  <c r="I74" i="1" s="1"/>
  <c r="L70" i="1"/>
  <c r="L69" i="1" s="1"/>
  <c r="K70" i="1"/>
  <c r="K69" i="1" s="1"/>
  <c r="J70" i="1"/>
  <c r="J69" i="1" s="1"/>
  <c r="I70" i="1"/>
  <c r="I69" i="1" s="1"/>
  <c r="L65" i="1"/>
  <c r="K65" i="1"/>
  <c r="J65" i="1"/>
  <c r="J64" i="1" s="1"/>
  <c r="I65" i="1"/>
  <c r="I64" i="1" s="1"/>
  <c r="L64" i="1"/>
  <c r="K64" i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K34" i="1"/>
  <c r="K33" i="1" s="1"/>
  <c r="K32" i="1" s="1"/>
  <c r="J34" i="1"/>
  <c r="I34" i="1"/>
  <c r="J33" i="1"/>
  <c r="J32" i="1" s="1"/>
  <c r="I33" i="1"/>
  <c r="I32" i="1" s="1"/>
  <c r="J165" i="3" l="1"/>
  <c r="K268" i="3"/>
  <c r="L110" i="3"/>
  <c r="L136" i="3"/>
  <c r="L268" i="3"/>
  <c r="L165" i="3"/>
  <c r="I213" i="3"/>
  <c r="I333" i="3"/>
  <c r="K110" i="3"/>
  <c r="L301" i="3"/>
  <c r="J333" i="3"/>
  <c r="I302" i="3"/>
  <c r="I301" i="3" s="1"/>
  <c r="I300" i="3" s="1"/>
  <c r="K302" i="3"/>
  <c r="I170" i="3"/>
  <c r="I183" i="3"/>
  <c r="L156" i="3"/>
  <c r="L155" i="3" s="1"/>
  <c r="L170" i="3"/>
  <c r="L63" i="3"/>
  <c r="L62" i="3" s="1"/>
  <c r="K136" i="3"/>
  <c r="J213" i="3"/>
  <c r="J301" i="3"/>
  <c r="K333" i="3"/>
  <c r="L333" i="3"/>
  <c r="L300" i="3" s="1"/>
  <c r="J31" i="3"/>
  <c r="I236" i="3"/>
  <c r="K301" i="3"/>
  <c r="J236" i="3"/>
  <c r="K90" i="3"/>
  <c r="J183" i="3"/>
  <c r="K236" i="3"/>
  <c r="K235" i="3" s="1"/>
  <c r="I63" i="3"/>
  <c r="I62" i="3" s="1"/>
  <c r="L90" i="3"/>
  <c r="L30" i="3" s="1"/>
  <c r="K183" i="3"/>
  <c r="K182" i="3" s="1"/>
  <c r="L236" i="3"/>
  <c r="L235" i="3" s="1"/>
  <c r="J63" i="3"/>
  <c r="J62" i="3" s="1"/>
  <c r="I101" i="3"/>
  <c r="I90" i="3" s="1"/>
  <c r="I110" i="3"/>
  <c r="I136" i="3"/>
  <c r="L183" i="3"/>
  <c r="L182" i="3" s="1"/>
  <c r="I268" i="3"/>
  <c r="I182" i="3"/>
  <c r="K63" i="3"/>
  <c r="K62" i="3" s="1"/>
  <c r="K30" i="3" s="1"/>
  <c r="J101" i="3"/>
  <c r="J90" i="3" s="1"/>
  <c r="J110" i="3"/>
  <c r="J136" i="3"/>
  <c r="I165" i="3"/>
  <c r="J268" i="3"/>
  <c r="J165" i="1"/>
  <c r="K165" i="1"/>
  <c r="I31" i="1"/>
  <c r="I30" i="1" s="1"/>
  <c r="K136" i="1"/>
  <c r="I183" i="1"/>
  <c r="I182" i="1" s="1"/>
  <c r="K268" i="1"/>
  <c r="I101" i="1"/>
  <c r="J183" i="1"/>
  <c r="J182" i="1" s="1"/>
  <c r="L268" i="1"/>
  <c r="J302" i="1"/>
  <c r="J301" i="1" s="1"/>
  <c r="J300" i="1" s="1"/>
  <c r="K90" i="1"/>
  <c r="K183" i="1"/>
  <c r="K182" i="1" s="1"/>
  <c r="I333" i="1"/>
  <c r="K101" i="1"/>
  <c r="L170" i="1"/>
  <c r="J333" i="1"/>
  <c r="I302" i="1"/>
  <c r="J90" i="1"/>
  <c r="K213" i="1"/>
  <c r="I156" i="1"/>
  <c r="I155" i="1" s="1"/>
  <c r="K302" i="1"/>
  <c r="K301" i="1" s="1"/>
  <c r="K300" i="1" s="1"/>
  <c r="L33" i="1"/>
  <c r="L32" i="1" s="1"/>
  <c r="L31" i="1" s="1"/>
  <c r="J156" i="1"/>
  <c r="J155" i="1" s="1"/>
  <c r="L302" i="1"/>
  <c r="L301" i="1" s="1"/>
  <c r="L300" i="1" s="1"/>
  <c r="K156" i="1"/>
  <c r="K155" i="1" s="1"/>
  <c r="L236" i="2"/>
  <c r="I268" i="2"/>
  <c r="L301" i="2"/>
  <c r="I333" i="2"/>
  <c r="J110" i="2"/>
  <c r="K63" i="2"/>
  <c r="K62" i="2" s="1"/>
  <c r="J268" i="2"/>
  <c r="J333" i="2"/>
  <c r="J236" i="2"/>
  <c r="J235" i="2" s="1"/>
  <c r="L63" i="2"/>
  <c r="L62" i="2" s="1"/>
  <c r="L156" i="2"/>
  <c r="L155" i="2" s="1"/>
  <c r="K268" i="2"/>
  <c r="J302" i="2"/>
  <c r="J31" i="2"/>
  <c r="L183" i="2"/>
  <c r="L182" i="2" s="1"/>
  <c r="K236" i="2"/>
  <c r="K235" i="2" s="1"/>
  <c r="L31" i="2"/>
  <c r="K165" i="2"/>
  <c r="J63" i="2"/>
  <c r="J62" i="2" s="1"/>
  <c r="I213" i="2"/>
  <c r="I170" i="2"/>
  <c r="I165" i="2" s="1"/>
  <c r="K302" i="2"/>
  <c r="K301" i="2" s="1"/>
  <c r="K300" i="2" s="1"/>
  <c r="I302" i="2"/>
  <c r="J170" i="2"/>
  <c r="J165" i="2" s="1"/>
  <c r="L213" i="2"/>
  <c r="J213" i="2"/>
  <c r="K110" i="2"/>
  <c r="L268" i="2"/>
  <c r="L235" i="2" s="1"/>
  <c r="K31" i="2"/>
  <c r="J301" i="2"/>
  <c r="K333" i="2"/>
  <c r="L110" i="2"/>
  <c r="J136" i="2"/>
  <c r="L333" i="2"/>
  <c r="L300" i="2" s="1"/>
  <c r="K136" i="2"/>
  <c r="L165" i="2"/>
  <c r="I301" i="2"/>
  <c r="I300" i="2" s="1"/>
  <c r="K90" i="2"/>
  <c r="I136" i="2"/>
  <c r="I183" i="2"/>
  <c r="I90" i="2"/>
  <c r="J183" i="2"/>
  <c r="J182" i="2" s="1"/>
  <c r="I31" i="2"/>
  <c r="I63" i="2"/>
  <c r="I62" i="2" s="1"/>
  <c r="J90" i="2"/>
  <c r="I101" i="2"/>
  <c r="I110" i="2"/>
  <c r="K183" i="2"/>
  <c r="K182" i="2" s="1"/>
  <c r="I236" i="2"/>
  <c r="I235" i="2" s="1"/>
  <c r="K31" i="1"/>
  <c r="K333" i="1"/>
  <c r="L333" i="1"/>
  <c r="J110" i="1"/>
  <c r="I236" i="1"/>
  <c r="J31" i="1"/>
  <c r="I110" i="1"/>
  <c r="L183" i="1"/>
  <c r="L182" i="1" s="1"/>
  <c r="L110" i="1"/>
  <c r="J63" i="1"/>
  <c r="J62" i="1" s="1"/>
  <c r="J236" i="1"/>
  <c r="L101" i="1"/>
  <c r="L90" i="1" s="1"/>
  <c r="J136" i="1"/>
  <c r="K236" i="1"/>
  <c r="L236" i="1"/>
  <c r="L165" i="1"/>
  <c r="L63" i="1"/>
  <c r="L62" i="1" s="1"/>
  <c r="I268" i="1"/>
  <c r="K110" i="1"/>
  <c r="I301" i="1"/>
  <c r="I300" i="1" s="1"/>
  <c r="I63" i="1"/>
  <c r="I62" i="1" s="1"/>
  <c r="K63" i="1"/>
  <c r="K62" i="1" s="1"/>
  <c r="I90" i="1"/>
  <c r="I136" i="1"/>
  <c r="L136" i="1"/>
  <c r="J268" i="1"/>
  <c r="J182" i="3" l="1"/>
  <c r="J300" i="3"/>
  <c r="I235" i="3"/>
  <c r="K300" i="3"/>
  <c r="I30" i="3"/>
  <c r="I181" i="3"/>
  <c r="J30" i="3"/>
  <c r="L181" i="3"/>
  <c r="L365" i="3" s="1"/>
  <c r="K181" i="3"/>
  <c r="K365" i="3" s="1"/>
  <c r="J235" i="3"/>
  <c r="J181" i="3" s="1"/>
  <c r="J30" i="1"/>
  <c r="L235" i="1"/>
  <c r="I235" i="1"/>
  <c r="I181" i="1" s="1"/>
  <c r="K235" i="1"/>
  <c r="K181" i="1" s="1"/>
  <c r="J30" i="2"/>
  <c r="L181" i="2"/>
  <c r="I182" i="2"/>
  <c r="L30" i="2"/>
  <c r="J300" i="2"/>
  <c r="J181" i="2" s="1"/>
  <c r="J365" i="2" s="1"/>
  <c r="L365" i="2"/>
  <c r="I30" i="2"/>
  <c r="K30" i="2"/>
  <c r="K365" i="2" s="1"/>
  <c r="I181" i="2"/>
  <c r="K181" i="2"/>
  <c r="I365" i="1"/>
  <c r="J235" i="1"/>
  <c r="J181" i="1" s="1"/>
  <c r="J365" i="1" s="1"/>
  <c r="L30" i="1"/>
  <c r="L181" i="1"/>
  <c r="K30" i="1"/>
  <c r="K365" i="1" s="1"/>
  <c r="J365" i="3" l="1"/>
  <c r="I365" i="3"/>
  <c r="L365" i="1"/>
  <c r="I365" i="2"/>
</calcChain>
</file>

<file path=xl/sharedStrings.xml><?xml version="1.0" encoding="utf-8"?>
<sst xmlns="http://schemas.openxmlformats.org/spreadsheetml/2006/main" count="1564" uniqueCount="245">
  <si>
    <t>Biudžeto vykdymo ataskaitų rinkinių rengimo taisyklių</t>
  </si>
  <si>
    <t>1 priedas</t>
  </si>
  <si>
    <t>(Biudžeto išlaidų sąmatos vykdymo 2025 m. rugsėjo mėn. 30 d. ketvirčio, pusmečio, metų ataskaitos forma, Nr.2)</t>
  </si>
  <si>
    <t>Pasvalio rajono savivaldybės visuomenės sveikatos biuras, 301505617</t>
  </si>
  <si>
    <t>(įstaigos pavadinimas, kodas Juridinių asmenų registre, adresas)</t>
  </si>
  <si>
    <t>BIUDŽETO IŠLAIDŲ SĄMATOS VYKDYMO</t>
  </si>
  <si>
    <t>2025 M. RUGSĖJO MĖN. 30 D.</t>
  </si>
  <si>
    <t xml:space="preserve"> </t>
  </si>
  <si>
    <t>3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</si>
  <si>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</si>
  <si>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</si>
  <si>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</si>
  <si>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Socialinės apsaugos ir sveikatos priežiūros programa</t>
  </si>
  <si>
    <t>(programos pavadinimas)</t>
  </si>
  <si>
    <t>Kodas</t>
  </si>
  <si>
    <t xml:space="preserve">              Ministerijos / Savivaldybės</t>
  </si>
  <si>
    <t>Departamento</t>
  </si>
  <si>
    <t>Sveikatos priežiūros užtikrinimas</t>
  </si>
  <si>
    <t>Įstaigos</t>
  </si>
  <si>
    <t>301505617</t>
  </si>
  <si>
    <t>002.04.01.01. Sveikos gyvensenos plėtojimas bei sveikos gyvensenos įgūdžių ugdymo įstaigose ir bendruomenėse stiprinimas, visuomenės sveikatos stebėsenos savivaldybėse vykdymas</t>
  </si>
  <si>
    <t>Programos</t>
  </si>
  <si>
    <t>002</t>
  </si>
  <si>
    <t>Finansavimo šaltinio</t>
  </si>
  <si>
    <t>D</t>
  </si>
  <si>
    <t>Valstybės funkcijos</t>
  </si>
  <si>
    <t>07</t>
  </si>
  <si>
    <t>04</t>
  </si>
  <si>
    <t>01</t>
  </si>
  <si>
    <t>02</t>
  </si>
  <si>
    <t>Valstybinėms (perd. saviv.) funkcijoms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</si>
  <si>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</si>
  <si>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</si>
  <si>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</si>
  <si>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</si>
  <si>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</si>
  <si>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</si>
  <si>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</si>
  <si>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</si>
  <si>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</si>
  <si>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</si>
  <si>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</si>
  <si>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</si>
  <si>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</si>
  <si>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</si>
  <si>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</si>
  <si>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</si>
  <si>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</si>
  <si>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</si>
  <si>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</si>
  <si>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</si>
  <si>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</si>
  <si>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</si>
  <si>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</si>
  <si>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</si>
  <si>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</si>
  <si>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</si>
  <si>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</si>
  <si>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</si>
  <si>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</si>
  <si>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</si>
  <si>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</si>
  <si>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</si>
  <si>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</si>
  <si>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</si>
  <si>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</si>
  <si>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</si>
  <si>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</si>
  <si>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</si>
  <si>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</si>
  <si>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</si>
  <si>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</si>
  <si>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</si>
  <si>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</si>
  <si>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</si>
  <si>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</si>
  <si>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</si>
  <si>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</si>
  <si>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</si>
  <si>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</si>
  <si>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</si>
  <si>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</si>
  <si>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</si>
  <si>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</si>
  <si>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</si>
  <si>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</si>
  <si>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</si>
  <si>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</si>
  <si>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</si>
  <si>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</si>
  <si>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</si>
  <si>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</si>
  <si>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</si>
  <si>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</si>
  <si>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</si>
  <si>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</si>
  <si>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</si>
  <si>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</si>
  <si>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</si>
  <si>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</si>
  <si>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</si>
  <si>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</si>
  <si>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</si>
  <si>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</si>
  <si>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</si>
  <si>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</si>
  <si>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</si>
  <si>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</si>
  <si>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</si>
  <si>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</si>
  <si>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</si>
  <si>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</si>
  <si>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</si>
  <si>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</si>
  <si>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</si>
  <si>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</si>
  <si>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</si>
  <si>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</si>
  <si>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</si>
  <si>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</si>
  <si>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</si>
  <si>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</si>
  <si>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</si>
  <si>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</si>
  <si>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</si>
  <si>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</si>
  <si>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</si>
  <si>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</si>
  <si>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</si>
  <si>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</si>
  <si>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</si>
  <si>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</si>
  <si>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</si>
  <si>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</si>
  <si>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</si>
  <si>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</si>
  <si>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</si>
  <si>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</si>
  <si>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</si>
  <si>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</si>
  <si>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</si>
  <si>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</si>
  <si>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</si>
  <si>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</si>
  <si>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</si>
  <si>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</si>
  <si>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</si>
  <si>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</si>
  <si>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</si>
  <si>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</si>
  <si>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</si>
  <si>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</si>
  <si>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</si>
  <si>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</si>
  <si>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</si>
  <si>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</si>
  <si>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</si>
  <si>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</si>
  <si>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</si>
  <si>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</si>
  <si>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</si>
  <si>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</si>
  <si>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</si>
  <si>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</si>
  <si>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</si>
  <si>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</si>
  <si>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</si>
  <si>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</si>
  <si>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</si>
  <si>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</si>
  <si>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</si>
  <si>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</si>
  <si>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</si>
  <si>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</si>
  <si>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</si>
  <si>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</si>
  <si>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</si>
  <si>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</si>
  <si>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</si>
  <si>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</si>
  <si>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</si>
  <si>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</si>
  <si>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</si>
  <si>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</si>
  <si>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</si>
  <si>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</si>
  <si>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</si>
  <si>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</si>
  <si>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</si>
  <si>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</si>
  <si>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</si>
  <si>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</si>
  <si>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</si>
  <si>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</si>
  <si>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</si>
  <si>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</si>
  <si>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</si>
  <si>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</si>
  <si>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</si>
  <si>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</si>
  <si>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</si>
  <si>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</si>
  <si>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</si>
  <si>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</si>
  <si>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</si>
  <si>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</si>
  <si>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</si>
  <si>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</si>
  <si>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</si>
  <si>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</si>
  <si>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</si>
  <si>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</si>
  <si>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</si>
  <si>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</si>
  <si>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</si>
  <si>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</si>
  <si>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</si>
  <si>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</si>
  <si>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</si>
  <si>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</si>
  <si>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</si>
  <si>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</si>
  <si>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</si>
  <si>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</si>
  <si>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</si>
  <si>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</si>
  <si>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</si>
  <si>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</si>
  <si>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</si>
  <si>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</si>
  <si>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</si>
  <si>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</si>
  <si>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</si>
  <si>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</si>
  <si>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</si>
  <si>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Direktorė</t>
  </si>
  <si>
    <t>Buhalterė</t>
  </si>
  <si>
    <t>Rimutė Šlikienė</t>
  </si>
  <si>
    <t>Vilma Jankevičienė</t>
  </si>
  <si>
    <t>002.04.01.04. Visuomenės psichikos sveikatos paslaugų prieinamumo bei ankstyvojo savižudybių atpažinimo ir kompleksinės pagalbos teikimo sistemos plėtojimas</t>
  </si>
  <si>
    <t>S</t>
  </si>
  <si>
    <t>Teikiamoms paslaugoms finansuoti</t>
  </si>
  <si>
    <t>B</t>
  </si>
  <si>
    <t>Saviv. savarankiškosioms funkcijoms finansuoti</t>
  </si>
  <si>
    <t>2025.10.09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</si>
</sst>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  <charset val="186"/>
    </font>
    <font>
      <sz val="8"/>
      <color rgb="FF000000"/>
      <name val="Times New Roman Baltic"/>
    </font>
    <font>
      <sz val="8"/>
      <color rgb="FFFF0000"/>
      <name val="Times New Roman"/>
      <family val="1"/>
      <charset val="186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" fontId="1" fillId="0" borderId="1" xfId="0" applyNumberFormat="1" applyFont="1" applyBorder="1"/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3" fillId="0" borderId="0" xfId="0" applyFont="1" applyAlignment="1">
      <alignment horizontal="right"/>
    </xf>
    <xf numFmtId="3" fontId="1" fillId="0" borderId="2" xfId="0" applyNumberFormat="1" applyFont="1" applyBorder="1"/>
    <xf numFmtId="0" fontId="3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3" fillId="0" borderId="5" xfId="0" applyFont="1" applyBorder="1" applyAlignment="1">
      <alignment horizontal="right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4" fillId="0" borderId="0" xfId="0" applyFont="1" applyAlignment="1">
      <alignment horizontal="justify" vertical="center"/>
    </xf>
    <xf numFmtId="0" fontId="13" fillId="0" borderId="11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3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3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3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8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8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2" fillId="0" borderId="15" xfId="0" applyNumberFormat="1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6" xfId="0" applyBorder="1"/>
    <xf numFmtId="0" fontId="3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3"/>
  <sheetViews>
    <sheetView showZeros="0" tabSelected="1" workbookViewId="0">
      <selection activeCell="A23" sqref="A23:I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78"/>
      <c r="J1" s="214" t="s">
        <v>0</v>
      </c>
      <c r="K1" s="214"/>
      <c r="L1" s="214"/>
      <c r="M1" s="5"/>
      <c r="N1" s="6"/>
      <c r="O1" s="6"/>
      <c r="P1" s="6"/>
      <c r="Q1" s="6"/>
    </row>
    <row r="2" spans="1:17" ht="13.5" customHeight="1">
      <c r="H2" s="7"/>
      <c r="I2" s="179"/>
      <c r="J2" s="215" t="s">
        <v>1</v>
      </c>
      <c r="K2" s="215"/>
      <c r="L2" s="215"/>
      <c r="M2" s="5"/>
      <c r="N2" s="6"/>
      <c r="O2" s="6"/>
      <c r="P2" s="6"/>
      <c r="Q2" s="9"/>
    </row>
    <row r="3" spans="1:17" ht="18" customHeight="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10"/>
      <c r="N3" s="10"/>
      <c r="O3" s="10"/>
      <c r="P3" s="10"/>
      <c r="Q3" s="10"/>
    </row>
    <row r="4" spans="1:17" ht="12" customHeight="1">
      <c r="G4" s="10"/>
      <c r="H4" s="11"/>
      <c r="I4" s="11"/>
      <c r="J4" s="12"/>
      <c r="K4" s="12"/>
      <c r="L4" s="13"/>
      <c r="M4" s="5"/>
    </row>
    <row r="5" spans="1:17" ht="18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5"/>
    </row>
    <row r="6" spans="1:17" ht="18.75" customHeight="1">
      <c r="A6" s="219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5"/>
    </row>
    <row r="7" spans="1:17" ht="7.5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"/>
    </row>
    <row r="8" spans="1:17" ht="14.25" customHeight="1">
      <c r="A8" s="14"/>
      <c r="B8" s="15"/>
      <c r="C8" s="15"/>
      <c r="D8" s="15"/>
      <c r="E8" s="15"/>
      <c r="F8" s="15"/>
      <c r="G8" s="221" t="s">
        <v>5</v>
      </c>
      <c r="H8" s="221"/>
      <c r="I8" s="221"/>
      <c r="J8" s="221"/>
      <c r="K8" s="221"/>
      <c r="L8" s="15"/>
      <c r="M8" s="5"/>
    </row>
    <row r="9" spans="1:17" ht="16.5" customHeight="1">
      <c r="A9" s="222" t="s">
        <v>6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5"/>
      <c r="P9" s="1" t="s">
        <v>7</v>
      </c>
    </row>
    <row r="10" spans="1:17" ht="15.75" customHeight="1">
      <c r="G10" s="211" t="s">
        <v>8</v>
      </c>
      <c r="H10" s="211"/>
      <c r="I10" s="211"/>
      <c r="J10" s="211"/>
      <c r="K10" s="211"/>
      <c r="M10" s="5"/>
    </row>
    <row r="11" spans="1:17" ht="12" customHeight="1">
      <c r="G11" s="223" t="s">
        <v>9</v>
      </c>
      <c r="H11" s="223"/>
      <c r="I11" s="223"/>
      <c r="J11" s="223"/>
      <c r="K11" s="223"/>
    </row>
    <row r="12" spans="1:17" ht="12" customHeight="1">
      <c r="B12" s="222" t="s">
        <v>10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7" ht="12" customHeight="1"/>
    <row r="14" spans="1:17" ht="12.75" customHeight="1">
      <c r="G14" s="211" t="s">
        <v>244</v>
      </c>
      <c r="H14" s="211"/>
      <c r="I14" s="211"/>
      <c r="J14" s="211"/>
      <c r="K14" s="211"/>
    </row>
    <row r="15" spans="1:17" ht="11.25" customHeight="1">
      <c r="G15" s="224" t="s">
        <v>11</v>
      </c>
      <c r="H15" s="224"/>
      <c r="I15" s="224"/>
      <c r="J15" s="224"/>
      <c r="K15" s="224"/>
    </row>
    <row r="16" spans="1:17" ht="11.25" customHeight="1">
      <c r="G16" s="6"/>
      <c r="H16" s="6"/>
      <c r="I16" s="6"/>
      <c r="J16" s="6"/>
      <c r="K16" s="6"/>
    </row>
    <row r="17" spans="1:17">
      <c r="B17" s="8"/>
      <c r="C17" s="8"/>
      <c r="D17" s="8"/>
      <c r="E17" s="225" t="s">
        <v>12</v>
      </c>
      <c r="F17" s="225"/>
      <c r="G17" s="225"/>
      <c r="H17" s="225"/>
      <c r="I17" s="225"/>
      <c r="J17" s="225"/>
      <c r="K17" s="225"/>
      <c r="L17" s="8"/>
    </row>
    <row r="18" spans="1:17" ht="12" customHeight="1">
      <c r="A18" s="226" t="s">
        <v>13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18"/>
    </row>
    <row r="19" spans="1:17" ht="12" customHeight="1">
      <c r="F19" s="1"/>
      <c r="J19" s="19"/>
      <c r="K19" s="13"/>
      <c r="L19" s="20" t="s">
        <v>14</v>
      </c>
      <c r="M19" s="18"/>
    </row>
    <row r="20" spans="1:17" ht="11.25" customHeight="1">
      <c r="F20" s="1"/>
      <c r="J20" s="21" t="s">
        <v>15</v>
      </c>
      <c r="K20" s="22"/>
      <c r="L20" s="23"/>
      <c r="M20" s="18"/>
    </row>
    <row r="21" spans="1:17" ht="12" customHeight="1">
      <c r="E21" s="6"/>
      <c r="F21" s="16"/>
      <c r="I21" s="24"/>
      <c r="J21" s="24"/>
      <c r="K21" s="25" t="s">
        <v>16</v>
      </c>
      <c r="L21" s="26"/>
      <c r="M21" s="18"/>
    </row>
    <row r="22" spans="1:17" ht="12.75" customHeight="1">
      <c r="A22" s="189" t="s">
        <v>17</v>
      </c>
      <c r="B22" s="189"/>
      <c r="C22" s="189"/>
      <c r="D22" s="189"/>
      <c r="E22" s="189"/>
      <c r="F22" s="189"/>
      <c r="G22" s="189"/>
      <c r="H22" s="189"/>
      <c r="I22" s="189"/>
      <c r="J22" s="27"/>
      <c r="K22" s="25" t="s">
        <v>18</v>
      </c>
      <c r="L22" s="28" t="s">
        <v>19</v>
      </c>
      <c r="M22" s="18"/>
    </row>
    <row r="23" spans="1:17" ht="43.5" customHeight="1">
      <c r="A23" s="189" t="s">
        <v>20</v>
      </c>
      <c r="B23" s="189"/>
      <c r="C23" s="189"/>
      <c r="D23" s="189"/>
      <c r="E23" s="189"/>
      <c r="F23" s="189"/>
      <c r="G23" s="189"/>
      <c r="H23" s="189"/>
      <c r="I23" s="189"/>
      <c r="J23" s="29" t="s">
        <v>21</v>
      </c>
      <c r="K23" s="30" t="s">
        <v>22</v>
      </c>
      <c r="L23" s="26"/>
      <c r="M23" s="18"/>
    </row>
    <row r="24" spans="1:17" ht="12.75" customHeight="1">
      <c r="D24" s="27"/>
      <c r="E24" s="27"/>
      <c r="F24" s="27"/>
      <c r="G24" s="31" t="s">
        <v>23</v>
      </c>
      <c r="H24" s="32" t="s">
        <v>24</v>
      </c>
      <c r="I24" s="33"/>
      <c r="J24" s="34"/>
      <c r="K24" s="26"/>
      <c r="L24" s="26"/>
      <c r="M24" s="18"/>
    </row>
    <row r="25" spans="1:17" ht="13.5" customHeight="1">
      <c r="D25" s="27"/>
      <c r="E25" s="27"/>
      <c r="F25" s="27"/>
      <c r="G25" s="218" t="s">
        <v>25</v>
      </c>
      <c r="H25" s="218"/>
      <c r="I25" s="175" t="s">
        <v>26</v>
      </c>
      <c r="J25" s="176" t="s">
        <v>27</v>
      </c>
      <c r="K25" s="177" t="s">
        <v>28</v>
      </c>
      <c r="L25" s="177" t="s">
        <v>29</v>
      </c>
      <c r="M25" s="18"/>
    </row>
    <row r="26" spans="1:17" ht="14.25" customHeight="1">
      <c r="A26" s="35" t="s">
        <v>30</v>
      </c>
      <c r="B26" s="35"/>
      <c r="C26" s="35"/>
      <c r="D26" s="35"/>
      <c r="E26" s="35"/>
      <c r="F26" s="36"/>
      <c r="G26" s="37"/>
      <c r="I26" s="37"/>
      <c r="J26" s="37"/>
      <c r="K26" s="38"/>
      <c r="L26" s="39" t="s">
        <v>31</v>
      </c>
      <c r="M26" s="40"/>
    </row>
    <row r="27" spans="1:17" ht="24" customHeight="1">
      <c r="A27" s="196" t="s">
        <v>32</v>
      </c>
      <c r="B27" s="197"/>
      <c r="C27" s="197"/>
      <c r="D27" s="197"/>
      <c r="E27" s="197"/>
      <c r="F27" s="197"/>
      <c r="G27" s="200" t="s">
        <v>33</v>
      </c>
      <c r="H27" s="202" t="s">
        <v>34</v>
      </c>
      <c r="I27" s="204" t="s">
        <v>35</v>
      </c>
      <c r="J27" s="205"/>
      <c r="K27" s="206" t="s">
        <v>36</v>
      </c>
      <c r="L27" s="208" t="s">
        <v>37</v>
      </c>
      <c r="M27" s="40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41" t="s">
        <v>38</v>
      </c>
      <c r="J28" s="42" t="s">
        <v>39</v>
      </c>
      <c r="K28" s="207"/>
      <c r="L28" s="209"/>
    </row>
    <row r="29" spans="1:17" ht="11.25" customHeight="1">
      <c r="A29" s="190" t="s">
        <v>40</v>
      </c>
      <c r="B29" s="191"/>
      <c r="C29" s="191"/>
      <c r="D29" s="191"/>
      <c r="E29" s="191"/>
      <c r="F29" s="192"/>
      <c r="G29" s="43">
        <v>2</v>
      </c>
      <c r="H29" s="44">
        <v>3</v>
      </c>
      <c r="I29" s="45" t="s">
        <v>41</v>
      </c>
      <c r="J29" s="46" t="s">
        <v>42</v>
      </c>
      <c r="K29" s="47">
        <v>6</v>
      </c>
      <c r="L29" s="47">
        <v>7</v>
      </c>
    </row>
    <row r="30" spans="1:17" s="53" customFormat="1" ht="14.25" customHeight="1">
      <c r="A30" s="48">
        <v>2</v>
      </c>
      <c r="B30" s="48"/>
      <c r="C30" s="49"/>
      <c r="D30" s="50"/>
      <c r="E30" s="48"/>
      <c r="F30" s="51"/>
      <c r="G30" s="50" t="s">
        <v>43</v>
      </c>
      <c r="H30" s="52">
        <v>1</v>
      </c>
      <c r="I30" s="135">
        <f>SUM(I31+I42+I62+I83+I90+I110+I136+I155+I165)</f>
        <v>199500</v>
      </c>
      <c r="J30" s="135">
        <f>SUM(J31+J42+J62+J83+J90+J110+J136+J155+J165)</f>
        <v>149700</v>
      </c>
      <c r="K30" s="136">
        <f>SUM(K31+K42+K62+K83+K90+K110+K136+K155+K165)</f>
        <v>144457.12</v>
      </c>
      <c r="L30" s="135">
        <f>SUM(L31+L42+L62+L83+L90+L110+L136+L155+L165)</f>
        <v>144457.12</v>
      </c>
    </row>
    <row r="31" spans="1:17" ht="16.5" customHeight="1">
      <c r="A31" s="48">
        <v>2</v>
      </c>
      <c r="B31" s="54">
        <v>1</v>
      </c>
      <c r="C31" s="55"/>
      <c r="D31" s="56"/>
      <c r="E31" s="57"/>
      <c r="F31" s="58"/>
      <c r="G31" s="59" t="s">
        <v>44</v>
      </c>
      <c r="H31" s="52">
        <v>2</v>
      </c>
      <c r="I31" s="135">
        <f>SUM(I32+I38)</f>
        <v>174100</v>
      </c>
      <c r="J31" s="135">
        <f>SUM(J32+J38)</f>
        <v>134000</v>
      </c>
      <c r="K31" s="137">
        <f>SUM(K32+K38)</f>
        <v>133520.84</v>
      </c>
      <c r="L31" s="138">
        <f>SUM(L32+L38)</f>
        <v>133520.84</v>
      </c>
      <c r="M31"/>
    </row>
    <row r="32" spans="1:17" ht="14.25" customHeight="1">
      <c r="A32" s="60">
        <v>2</v>
      </c>
      <c r="B32" s="60">
        <v>1</v>
      </c>
      <c r="C32" s="61">
        <v>1</v>
      </c>
      <c r="D32" s="62"/>
      <c r="E32" s="60"/>
      <c r="F32" s="63"/>
      <c r="G32" s="64" t="s">
        <v>45</v>
      </c>
      <c r="H32" s="52">
        <v>3</v>
      </c>
      <c r="I32" s="139">
        <f>SUM(I33)</f>
        <v>170800</v>
      </c>
      <c r="J32" s="139">
        <f>SUM(J33)</f>
        <v>131300</v>
      </c>
      <c r="K32" s="140">
        <f>SUM(K33)</f>
        <v>130837.91</v>
      </c>
      <c r="L32" s="139">
        <f>SUM(L33)</f>
        <v>130837.91</v>
      </c>
      <c r="M32"/>
      <c r="Q32" s="8"/>
    </row>
    <row r="33" spans="1:18" ht="13.5" customHeight="1">
      <c r="A33" s="65">
        <v>2</v>
      </c>
      <c r="B33" s="60">
        <v>1</v>
      </c>
      <c r="C33" s="61">
        <v>1</v>
      </c>
      <c r="D33" s="62">
        <v>1</v>
      </c>
      <c r="E33" s="60"/>
      <c r="F33" s="63"/>
      <c r="G33" s="62" t="s">
        <v>45</v>
      </c>
      <c r="H33" s="52">
        <v>4</v>
      </c>
      <c r="I33" s="135">
        <f>SUM(I34+I36)</f>
        <v>170800</v>
      </c>
      <c r="J33" s="135">
        <f>SUM(J34+J36)</f>
        <v>131300</v>
      </c>
      <c r="K33" s="135">
        <f>SUM(K34+K36)</f>
        <v>130837.91</v>
      </c>
      <c r="L33" s="135">
        <f>SUM(L34+L36)</f>
        <v>130837.91</v>
      </c>
      <c r="M33"/>
      <c r="Q33" s="66"/>
    </row>
    <row r="34" spans="1:18" ht="14.25" customHeight="1">
      <c r="A34" s="65">
        <v>2</v>
      </c>
      <c r="B34" s="60">
        <v>1</v>
      </c>
      <c r="C34" s="61">
        <v>1</v>
      </c>
      <c r="D34" s="62">
        <v>1</v>
      </c>
      <c r="E34" s="60">
        <v>1</v>
      </c>
      <c r="F34" s="63"/>
      <c r="G34" s="62" t="s">
        <v>46</v>
      </c>
      <c r="H34" s="52">
        <v>5</v>
      </c>
      <c r="I34" s="140">
        <f>SUM(I35)</f>
        <v>170800</v>
      </c>
      <c r="J34" s="140">
        <f>SUM(J35)</f>
        <v>131300</v>
      </c>
      <c r="K34" s="140">
        <f>SUM(K35)</f>
        <v>130837.91</v>
      </c>
      <c r="L34" s="140">
        <f>SUM(L35)</f>
        <v>130837.91</v>
      </c>
      <c r="M34"/>
      <c r="Q34" s="66"/>
    </row>
    <row r="35" spans="1:18" ht="14.25" customHeight="1">
      <c r="A35" s="65">
        <v>2</v>
      </c>
      <c r="B35" s="60">
        <v>1</v>
      </c>
      <c r="C35" s="61">
        <v>1</v>
      </c>
      <c r="D35" s="62">
        <v>1</v>
      </c>
      <c r="E35" s="60">
        <v>1</v>
      </c>
      <c r="F35" s="63">
        <v>1</v>
      </c>
      <c r="G35" s="62" t="s">
        <v>46</v>
      </c>
      <c r="H35" s="52">
        <v>6</v>
      </c>
      <c r="I35" s="141">
        <v>170800</v>
      </c>
      <c r="J35" s="142">
        <v>131300</v>
      </c>
      <c r="K35" s="142">
        <v>130837.91</v>
      </c>
      <c r="L35" s="142">
        <v>130837.91</v>
      </c>
      <c r="M35"/>
      <c r="Q35" s="66"/>
    </row>
    <row r="36" spans="1:18" ht="12.75" hidden="1" customHeight="1">
      <c r="A36" s="65">
        <v>2</v>
      </c>
      <c r="B36" s="60">
        <v>1</v>
      </c>
      <c r="C36" s="61">
        <v>1</v>
      </c>
      <c r="D36" s="62">
        <v>1</v>
      </c>
      <c r="E36" s="60">
        <v>2</v>
      </c>
      <c r="F36" s="63"/>
      <c r="G36" s="62" t="s">
        <v>47</v>
      </c>
      <c r="H36" s="52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M36"/>
      <c r="Q36" s="66"/>
    </row>
    <row r="37" spans="1:18" ht="12.75" hidden="1" customHeight="1">
      <c r="A37" s="65">
        <v>2</v>
      </c>
      <c r="B37" s="60">
        <v>1</v>
      </c>
      <c r="C37" s="61">
        <v>1</v>
      </c>
      <c r="D37" s="62">
        <v>1</v>
      </c>
      <c r="E37" s="60">
        <v>2</v>
      </c>
      <c r="F37" s="63">
        <v>1</v>
      </c>
      <c r="G37" s="62" t="s">
        <v>47</v>
      </c>
      <c r="H37" s="52">
        <v>8</v>
      </c>
      <c r="I37" s="142">
        <v>0</v>
      </c>
      <c r="J37" s="143">
        <v>0</v>
      </c>
      <c r="K37" s="142">
        <v>0</v>
      </c>
      <c r="L37" s="143">
        <v>0</v>
      </c>
      <c r="M37"/>
      <c r="Q37" s="66"/>
    </row>
    <row r="38" spans="1:18" ht="13.5" customHeight="1">
      <c r="A38" s="65">
        <v>2</v>
      </c>
      <c r="B38" s="60">
        <v>1</v>
      </c>
      <c r="C38" s="61">
        <v>2</v>
      </c>
      <c r="D38" s="62"/>
      <c r="E38" s="60"/>
      <c r="F38" s="63"/>
      <c r="G38" s="64" t="s">
        <v>48</v>
      </c>
      <c r="H38" s="52">
        <v>9</v>
      </c>
      <c r="I38" s="140">
        <f t="shared" ref="I38:L40" si="0">I39</f>
        <v>3300</v>
      </c>
      <c r="J38" s="139">
        <f t="shared" si="0"/>
        <v>2700</v>
      </c>
      <c r="K38" s="140">
        <f t="shared" si="0"/>
        <v>2682.93</v>
      </c>
      <c r="L38" s="139">
        <f t="shared" si="0"/>
        <v>2682.93</v>
      </c>
      <c r="M38"/>
      <c r="Q38" s="66"/>
    </row>
    <row r="39" spans="1:18">
      <c r="A39" s="65">
        <v>2</v>
      </c>
      <c r="B39" s="60">
        <v>1</v>
      </c>
      <c r="C39" s="61">
        <v>2</v>
      </c>
      <c r="D39" s="62">
        <v>1</v>
      </c>
      <c r="E39" s="60"/>
      <c r="F39" s="63"/>
      <c r="G39" s="62" t="s">
        <v>48</v>
      </c>
      <c r="H39" s="52">
        <v>10</v>
      </c>
      <c r="I39" s="140">
        <f t="shared" si="0"/>
        <v>3300</v>
      </c>
      <c r="J39" s="139">
        <f t="shared" si="0"/>
        <v>2700</v>
      </c>
      <c r="K39" s="139">
        <f t="shared" si="0"/>
        <v>2682.93</v>
      </c>
      <c r="L39" s="139">
        <f t="shared" si="0"/>
        <v>2682.93</v>
      </c>
      <c r="Q39" s="8"/>
    </row>
    <row r="40" spans="1:18" ht="13.5" customHeight="1">
      <c r="A40" s="65">
        <v>2</v>
      </c>
      <c r="B40" s="60">
        <v>1</v>
      </c>
      <c r="C40" s="61">
        <v>2</v>
      </c>
      <c r="D40" s="62">
        <v>1</v>
      </c>
      <c r="E40" s="60">
        <v>1</v>
      </c>
      <c r="F40" s="63"/>
      <c r="G40" s="62" t="s">
        <v>48</v>
      </c>
      <c r="H40" s="52">
        <v>11</v>
      </c>
      <c r="I40" s="139">
        <f t="shared" si="0"/>
        <v>3300</v>
      </c>
      <c r="J40" s="139">
        <f t="shared" si="0"/>
        <v>2700</v>
      </c>
      <c r="K40" s="139">
        <f t="shared" si="0"/>
        <v>2682.93</v>
      </c>
      <c r="L40" s="139">
        <f t="shared" si="0"/>
        <v>2682.93</v>
      </c>
      <c r="M40"/>
      <c r="Q40" s="66"/>
    </row>
    <row r="41" spans="1:18" ht="14.25" customHeight="1">
      <c r="A41" s="65">
        <v>2</v>
      </c>
      <c r="B41" s="60">
        <v>1</v>
      </c>
      <c r="C41" s="61">
        <v>2</v>
      </c>
      <c r="D41" s="62">
        <v>1</v>
      </c>
      <c r="E41" s="60">
        <v>1</v>
      </c>
      <c r="F41" s="63">
        <v>1</v>
      </c>
      <c r="G41" s="62" t="s">
        <v>48</v>
      </c>
      <c r="H41" s="52">
        <v>12</v>
      </c>
      <c r="I41" s="143">
        <v>3300</v>
      </c>
      <c r="J41" s="142">
        <v>2700</v>
      </c>
      <c r="K41" s="142">
        <v>2682.93</v>
      </c>
      <c r="L41" s="142">
        <v>2682.93</v>
      </c>
      <c r="M41"/>
      <c r="Q41" s="66"/>
    </row>
    <row r="42" spans="1:18" ht="26.25" customHeight="1">
      <c r="A42" s="67">
        <v>2</v>
      </c>
      <c r="B42" s="68">
        <v>2</v>
      </c>
      <c r="C42" s="55"/>
      <c r="D42" s="56"/>
      <c r="E42" s="57"/>
      <c r="F42" s="58"/>
      <c r="G42" s="59" t="s">
        <v>49</v>
      </c>
      <c r="H42" s="52">
        <v>13</v>
      </c>
      <c r="I42" s="144">
        <f t="shared" ref="I42:L44" si="1">I43</f>
        <v>24300</v>
      </c>
      <c r="J42" s="145">
        <f t="shared" si="1"/>
        <v>14700</v>
      </c>
      <c r="K42" s="144">
        <f t="shared" si="1"/>
        <v>10218.709999999999</v>
      </c>
      <c r="L42" s="144">
        <f t="shared" si="1"/>
        <v>10218.709999999999</v>
      </c>
      <c r="M42"/>
    </row>
    <row r="43" spans="1:18" ht="27" customHeight="1">
      <c r="A43" s="65">
        <v>2</v>
      </c>
      <c r="B43" s="60">
        <v>2</v>
      </c>
      <c r="C43" s="61">
        <v>1</v>
      </c>
      <c r="D43" s="62"/>
      <c r="E43" s="60"/>
      <c r="F43" s="63"/>
      <c r="G43" s="69" t="s">
        <v>49</v>
      </c>
      <c r="H43" s="52">
        <v>14</v>
      </c>
      <c r="I43" s="139">
        <f t="shared" si="1"/>
        <v>24300</v>
      </c>
      <c r="J43" s="140">
        <f t="shared" si="1"/>
        <v>14700</v>
      </c>
      <c r="K43" s="139">
        <f t="shared" si="1"/>
        <v>10218.709999999999</v>
      </c>
      <c r="L43" s="140">
        <f t="shared" si="1"/>
        <v>10218.709999999999</v>
      </c>
      <c r="M43"/>
      <c r="Q43" s="8"/>
      <c r="R43" s="66"/>
    </row>
    <row r="44" spans="1:18" ht="15.75" customHeight="1">
      <c r="A44" s="65">
        <v>2</v>
      </c>
      <c r="B44" s="60">
        <v>2</v>
      </c>
      <c r="C44" s="61">
        <v>1</v>
      </c>
      <c r="D44" s="62">
        <v>1</v>
      </c>
      <c r="E44" s="60"/>
      <c r="F44" s="63"/>
      <c r="G44" s="69" t="s">
        <v>49</v>
      </c>
      <c r="H44" s="52">
        <v>15</v>
      </c>
      <c r="I44" s="139">
        <f t="shared" si="1"/>
        <v>24300</v>
      </c>
      <c r="J44" s="140">
        <f t="shared" si="1"/>
        <v>14700</v>
      </c>
      <c r="K44" s="146">
        <f t="shared" si="1"/>
        <v>10218.709999999999</v>
      </c>
      <c r="L44" s="146">
        <f t="shared" si="1"/>
        <v>10218.709999999999</v>
      </c>
      <c r="M44"/>
      <c r="Q44" s="66"/>
      <c r="R44" s="8"/>
    </row>
    <row r="45" spans="1:18" ht="24.75" customHeight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69" t="s">
        <v>49</v>
      </c>
      <c r="H45" s="52">
        <v>16</v>
      </c>
      <c r="I45" s="147">
        <f>SUM(I46:I61)</f>
        <v>24300</v>
      </c>
      <c r="J45" s="147">
        <f>SUM(J46:J61)</f>
        <v>14700</v>
      </c>
      <c r="K45" s="148">
        <f>SUM(K46:K61)</f>
        <v>10218.709999999999</v>
      </c>
      <c r="L45" s="148">
        <f>SUM(L46:L61)</f>
        <v>10218.709999999999</v>
      </c>
      <c r="M45"/>
      <c r="Q45" s="66"/>
      <c r="R45" s="8"/>
    </row>
    <row r="46" spans="1:18" ht="15.75" hidden="1" customHeight="1">
      <c r="A46" s="65">
        <v>2</v>
      </c>
      <c r="B46" s="60">
        <v>2</v>
      </c>
      <c r="C46" s="61">
        <v>1</v>
      </c>
      <c r="D46" s="62">
        <v>1</v>
      </c>
      <c r="E46" s="60">
        <v>1</v>
      </c>
      <c r="F46" s="75">
        <v>1</v>
      </c>
      <c r="G46" s="62" t="s">
        <v>50</v>
      </c>
      <c r="H46" s="52">
        <v>17</v>
      </c>
      <c r="I46" s="142">
        <v>0</v>
      </c>
      <c r="J46" s="142">
        <v>0</v>
      </c>
      <c r="K46" s="142">
        <v>0</v>
      </c>
      <c r="L46" s="142">
        <v>0</v>
      </c>
      <c r="M46"/>
      <c r="Q46" s="66"/>
      <c r="R46" s="8"/>
    </row>
    <row r="47" spans="1:18" ht="26.25" customHeight="1">
      <c r="A47" s="65">
        <v>2</v>
      </c>
      <c r="B47" s="60">
        <v>2</v>
      </c>
      <c r="C47" s="61">
        <v>1</v>
      </c>
      <c r="D47" s="62">
        <v>1</v>
      </c>
      <c r="E47" s="60">
        <v>1</v>
      </c>
      <c r="F47" s="63">
        <v>2</v>
      </c>
      <c r="G47" s="62" t="s">
        <v>51</v>
      </c>
      <c r="H47" s="52">
        <v>18</v>
      </c>
      <c r="I47" s="142">
        <v>500</v>
      </c>
      <c r="J47" s="142">
        <v>0</v>
      </c>
      <c r="K47" s="142">
        <v>0</v>
      </c>
      <c r="L47" s="142">
        <v>0</v>
      </c>
      <c r="M47"/>
      <c r="Q47" s="66"/>
      <c r="R47" s="8"/>
    </row>
    <row r="48" spans="1:18" ht="26.25" customHeight="1">
      <c r="A48" s="65">
        <v>2</v>
      </c>
      <c r="B48" s="60">
        <v>2</v>
      </c>
      <c r="C48" s="61">
        <v>1</v>
      </c>
      <c r="D48" s="62">
        <v>1</v>
      </c>
      <c r="E48" s="60">
        <v>1</v>
      </c>
      <c r="F48" s="63">
        <v>5</v>
      </c>
      <c r="G48" s="62" t="s">
        <v>52</v>
      </c>
      <c r="H48" s="52">
        <v>19</v>
      </c>
      <c r="I48" s="142">
        <v>600</v>
      </c>
      <c r="J48" s="142">
        <v>500</v>
      </c>
      <c r="K48" s="142">
        <v>404.8</v>
      </c>
      <c r="L48" s="142">
        <v>404.8</v>
      </c>
      <c r="M48"/>
      <c r="Q48" s="66"/>
      <c r="R48" s="8"/>
    </row>
    <row r="49" spans="1:18" ht="27" customHeight="1">
      <c r="A49" s="65">
        <v>2</v>
      </c>
      <c r="B49" s="60">
        <v>2</v>
      </c>
      <c r="C49" s="61">
        <v>1</v>
      </c>
      <c r="D49" s="62">
        <v>1</v>
      </c>
      <c r="E49" s="60">
        <v>1</v>
      </c>
      <c r="F49" s="63">
        <v>6</v>
      </c>
      <c r="G49" s="62" t="s">
        <v>53</v>
      </c>
      <c r="H49" s="52">
        <v>20</v>
      </c>
      <c r="I49" s="142">
        <v>1200</v>
      </c>
      <c r="J49" s="142">
        <v>900</v>
      </c>
      <c r="K49" s="142">
        <v>351.74</v>
      </c>
      <c r="L49" s="142">
        <v>351.74</v>
      </c>
      <c r="M49"/>
      <c r="Q49" s="66"/>
      <c r="R49" s="8"/>
    </row>
    <row r="50" spans="1:18" ht="26.25" hidden="1" customHeight="1">
      <c r="A50" s="76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54</v>
      </c>
      <c r="H50" s="52">
        <v>21</v>
      </c>
      <c r="I50" s="142">
        <v>0</v>
      </c>
      <c r="J50" s="142">
        <v>0</v>
      </c>
      <c r="K50" s="142">
        <v>0</v>
      </c>
      <c r="L50" s="142">
        <v>0</v>
      </c>
      <c r="M50"/>
      <c r="Q50" s="66"/>
      <c r="R50" s="8"/>
    </row>
    <row r="51" spans="1:18" ht="12" customHeight="1">
      <c r="A51" s="65">
        <v>2</v>
      </c>
      <c r="B51" s="60">
        <v>2</v>
      </c>
      <c r="C51" s="61">
        <v>1</v>
      </c>
      <c r="D51" s="62">
        <v>1</v>
      </c>
      <c r="E51" s="60">
        <v>1</v>
      </c>
      <c r="F51" s="63">
        <v>11</v>
      </c>
      <c r="G51" s="62" t="s">
        <v>55</v>
      </c>
      <c r="H51" s="52">
        <v>22</v>
      </c>
      <c r="I51" s="143">
        <v>1000</v>
      </c>
      <c r="J51" s="142">
        <v>900</v>
      </c>
      <c r="K51" s="142">
        <v>776.2</v>
      </c>
      <c r="L51" s="142">
        <v>776.2</v>
      </c>
      <c r="M51"/>
      <c r="Q51" s="66"/>
      <c r="R51" s="8"/>
    </row>
    <row r="52" spans="1:18" ht="15.75" hidden="1" customHeight="1">
      <c r="A52" s="70">
        <v>2</v>
      </c>
      <c r="B52" s="77">
        <v>2</v>
      </c>
      <c r="C52" s="78">
        <v>1</v>
      </c>
      <c r="D52" s="78">
        <v>1</v>
      </c>
      <c r="E52" s="78">
        <v>1</v>
      </c>
      <c r="F52" s="79">
        <v>12</v>
      </c>
      <c r="G52" s="80" t="s">
        <v>56</v>
      </c>
      <c r="H52" s="52">
        <v>23</v>
      </c>
      <c r="I52" s="149">
        <v>0</v>
      </c>
      <c r="J52" s="142">
        <v>0</v>
      </c>
      <c r="K52" s="142">
        <v>0</v>
      </c>
      <c r="L52" s="142">
        <v>0</v>
      </c>
      <c r="M52"/>
      <c r="Q52" s="66"/>
      <c r="R52" s="8"/>
    </row>
    <row r="53" spans="1:18" ht="25.5" hidden="1" customHeight="1">
      <c r="A53" s="65">
        <v>2</v>
      </c>
      <c r="B53" s="60">
        <v>2</v>
      </c>
      <c r="C53" s="61">
        <v>1</v>
      </c>
      <c r="D53" s="61">
        <v>1</v>
      </c>
      <c r="E53" s="61">
        <v>1</v>
      </c>
      <c r="F53" s="63">
        <v>14</v>
      </c>
      <c r="G53" s="81" t="s">
        <v>57</v>
      </c>
      <c r="H53" s="52">
        <v>24</v>
      </c>
      <c r="I53" s="143">
        <v>0</v>
      </c>
      <c r="J53" s="143">
        <v>0</v>
      </c>
      <c r="K53" s="143">
        <v>0</v>
      </c>
      <c r="L53" s="143">
        <v>0</v>
      </c>
      <c r="M53"/>
      <c r="Q53" s="66"/>
      <c r="R53" s="8"/>
    </row>
    <row r="54" spans="1:18" ht="27.75" hidden="1" customHeight="1">
      <c r="A54" s="65">
        <v>2</v>
      </c>
      <c r="B54" s="60">
        <v>2</v>
      </c>
      <c r="C54" s="61">
        <v>1</v>
      </c>
      <c r="D54" s="61">
        <v>1</v>
      </c>
      <c r="E54" s="61">
        <v>1</v>
      </c>
      <c r="F54" s="63">
        <v>15</v>
      </c>
      <c r="G54" s="64" t="s">
        <v>58</v>
      </c>
      <c r="H54" s="52">
        <v>25</v>
      </c>
      <c r="I54" s="143">
        <v>0</v>
      </c>
      <c r="J54" s="142">
        <v>0</v>
      </c>
      <c r="K54" s="142">
        <v>0</v>
      </c>
      <c r="L54" s="142">
        <v>0</v>
      </c>
      <c r="M54"/>
      <c r="Q54" s="66"/>
      <c r="R54" s="8"/>
    </row>
    <row r="55" spans="1:18" ht="15.75" customHeight="1">
      <c r="A55" s="65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16</v>
      </c>
      <c r="G55" s="62" t="s">
        <v>59</v>
      </c>
      <c r="H55" s="52">
        <v>26</v>
      </c>
      <c r="I55" s="143">
        <v>400</v>
      </c>
      <c r="J55" s="142">
        <v>300</v>
      </c>
      <c r="K55" s="142">
        <v>194</v>
      </c>
      <c r="L55" s="142">
        <v>194</v>
      </c>
      <c r="M55"/>
      <c r="Q55" s="66"/>
      <c r="R55" s="8"/>
    </row>
    <row r="56" spans="1:18" ht="27.75" hidden="1" customHeight="1">
      <c r="A56" s="65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17</v>
      </c>
      <c r="G56" s="62" t="s">
        <v>60</v>
      </c>
      <c r="H56" s="52">
        <v>27</v>
      </c>
      <c r="I56" s="143">
        <v>0</v>
      </c>
      <c r="J56" s="143">
        <v>0</v>
      </c>
      <c r="K56" s="143">
        <v>0</v>
      </c>
      <c r="L56" s="143">
        <v>0</v>
      </c>
      <c r="M56"/>
      <c r="Q56" s="66"/>
      <c r="R56" s="8"/>
    </row>
    <row r="57" spans="1:18" ht="14.25" customHeight="1">
      <c r="A57" s="65">
        <v>2</v>
      </c>
      <c r="B57" s="60">
        <v>2</v>
      </c>
      <c r="C57" s="61">
        <v>1</v>
      </c>
      <c r="D57" s="61">
        <v>1</v>
      </c>
      <c r="E57" s="61">
        <v>1</v>
      </c>
      <c r="F57" s="63">
        <v>20</v>
      </c>
      <c r="G57" s="62" t="s">
        <v>61</v>
      </c>
      <c r="H57" s="52">
        <v>28</v>
      </c>
      <c r="I57" s="143">
        <v>3500</v>
      </c>
      <c r="J57" s="142">
        <v>2500</v>
      </c>
      <c r="K57" s="142">
        <v>2045.97</v>
      </c>
      <c r="L57" s="142">
        <v>2045.97</v>
      </c>
      <c r="M57"/>
      <c r="Q57" s="66"/>
      <c r="R57" s="8"/>
    </row>
    <row r="58" spans="1:18" ht="27.75" customHeight="1">
      <c r="A58" s="82">
        <v>2</v>
      </c>
      <c r="B58" s="83">
        <v>2</v>
      </c>
      <c r="C58" s="84">
        <v>1</v>
      </c>
      <c r="D58" s="84">
        <v>1</v>
      </c>
      <c r="E58" s="84">
        <v>1</v>
      </c>
      <c r="F58" s="85">
        <v>21</v>
      </c>
      <c r="G58" s="64" t="s">
        <v>62</v>
      </c>
      <c r="H58" s="52">
        <v>29</v>
      </c>
      <c r="I58" s="143">
        <v>2500</v>
      </c>
      <c r="J58" s="142">
        <v>2000</v>
      </c>
      <c r="K58" s="142">
        <v>1996</v>
      </c>
      <c r="L58" s="142">
        <v>1996</v>
      </c>
      <c r="M58"/>
      <c r="Q58" s="66"/>
      <c r="R58" s="8"/>
    </row>
    <row r="59" spans="1:18" ht="12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22</v>
      </c>
      <c r="G59" s="64" t="s">
        <v>63</v>
      </c>
      <c r="H59" s="52">
        <v>30</v>
      </c>
      <c r="I59" s="143">
        <v>0</v>
      </c>
      <c r="J59" s="142">
        <v>0</v>
      </c>
      <c r="K59" s="142">
        <v>0</v>
      </c>
      <c r="L59" s="142">
        <v>0</v>
      </c>
      <c r="M59"/>
      <c r="Q59" s="66"/>
      <c r="R59" s="8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23</v>
      </c>
      <c r="G60" s="64" t="s">
        <v>64</v>
      </c>
      <c r="H60" s="52">
        <v>31</v>
      </c>
      <c r="I60" s="143">
        <v>0</v>
      </c>
      <c r="J60" s="142">
        <v>0</v>
      </c>
      <c r="K60" s="142">
        <v>0</v>
      </c>
      <c r="L60" s="142">
        <v>0</v>
      </c>
      <c r="M60"/>
      <c r="Q60" s="66"/>
      <c r="R60" s="8"/>
    </row>
    <row r="61" spans="1:18" ht="15" customHeight="1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3">
        <v>30</v>
      </c>
      <c r="G61" s="64" t="s">
        <v>65</v>
      </c>
      <c r="H61" s="52">
        <v>32</v>
      </c>
      <c r="I61" s="143">
        <v>14600</v>
      </c>
      <c r="J61" s="142">
        <v>7600</v>
      </c>
      <c r="K61" s="142">
        <v>4450</v>
      </c>
      <c r="L61" s="142">
        <v>4450</v>
      </c>
      <c r="M61"/>
      <c r="Q61" s="66"/>
      <c r="R61" s="8"/>
    </row>
    <row r="62" spans="1:18" ht="14.25" hidden="1" customHeight="1">
      <c r="A62" s="86">
        <v>2</v>
      </c>
      <c r="B62" s="87">
        <v>3</v>
      </c>
      <c r="C62" s="54"/>
      <c r="D62" s="55"/>
      <c r="E62" s="55"/>
      <c r="F62" s="58"/>
      <c r="G62" s="88" t="s">
        <v>66</v>
      </c>
      <c r="H62" s="52">
        <v>33</v>
      </c>
      <c r="I62" s="150">
        <f>I63</f>
        <v>0</v>
      </c>
      <c r="J62" s="150">
        <f>J63</f>
        <v>0</v>
      </c>
      <c r="K62" s="150">
        <f>K63</f>
        <v>0</v>
      </c>
      <c r="L62" s="150">
        <f>L63</f>
        <v>0</v>
      </c>
      <c r="M62"/>
    </row>
    <row r="63" spans="1:18" ht="13.5" hidden="1" customHeight="1">
      <c r="A63" s="65">
        <v>2</v>
      </c>
      <c r="B63" s="60">
        <v>3</v>
      </c>
      <c r="C63" s="61">
        <v>1</v>
      </c>
      <c r="D63" s="61"/>
      <c r="E63" s="61"/>
      <c r="F63" s="63"/>
      <c r="G63" s="64" t="s">
        <v>67</v>
      </c>
      <c r="H63" s="52">
        <v>34</v>
      </c>
      <c r="I63" s="139">
        <f>SUM(I64+I69+I74)</f>
        <v>0</v>
      </c>
      <c r="J63" s="151">
        <f>SUM(J64+J69+J74)</f>
        <v>0</v>
      </c>
      <c r="K63" s="140">
        <f>SUM(K64+K69+K74)</f>
        <v>0</v>
      </c>
      <c r="L63" s="139">
        <f>SUM(L64+L69+L74)</f>
        <v>0</v>
      </c>
      <c r="M63"/>
      <c r="Q63" s="8"/>
      <c r="R63" s="66"/>
    </row>
    <row r="64" spans="1:18" ht="15" hidden="1" customHeight="1">
      <c r="A64" s="65">
        <v>2</v>
      </c>
      <c r="B64" s="60">
        <v>3</v>
      </c>
      <c r="C64" s="61">
        <v>1</v>
      </c>
      <c r="D64" s="61">
        <v>1</v>
      </c>
      <c r="E64" s="61"/>
      <c r="F64" s="63"/>
      <c r="G64" s="64" t="s">
        <v>68</v>
      </c>
      <c r="H64" s="52">
        <v>35</v>
      </c>
      <c r="I64" s="139">
        <f>I65</f>
        <v>0</v>
      </c>
      <c r="J64" s="151">
        <f>J65</f>
        <v>0</v>
      </c>
      <c r="K64" s="140">
        <f>K65</f>
        <v>0</v>
      </c>
      <c r="L64" s="139">
        <f>L65</f>
        <v>0</v>
      </c>
      <c r="M64"/>
      <c r="Q64" s="66"/>
      <c r="R64" s="8"/>
    </row>
    <row r="65" spans="1:18" ht="13.5" hidden="1" customHeight="1">
      <c r="A65" s="65">
        <v>2</v>
      </c>
      <c r="B65" s="60">
        <v>3</v>
      </c>
      <c r="C65" s="61">
        <v>1</v>
      </c>
      <c r="D65" s="61">
        <v>1</v>
      </c>
      <c r="E65" s="61">
        <v>1</v>
      </c>
      <c r="F65" s="63"/>
      <c r="G65" s="64" t="s">
        <v>68</v>
      </c>
      <c r="H65" s="52">
        <v>36</v>
      </c>
      <c r="I65" s="139">
        <f>SUM(I66:I68)</f>
        <v>0</v>
      </c>
      <c r="J65" s="151">
        <f>SUM(J66:J68)</f>
        <v>0</v>
      </c>
      <c r="K65" s="140">
        <f>SUM(K66:K68)</f>
        <v>0</v>
      </c>
      <c r="L65" s="139">
        <f>SUM(L66:L68)</f>
        <v>0</v>
      </c>
      <c r="M65"/>
      <c r="Q65" s="66"/>
      <c r="R65" s="8"/>
    </row>
    <row r="66" spans="1:18" s="89" customFormat="1" ht="25.5" hidden="1" customHeight="1">
      <c r="A66" s="65">
        <v>2</v>
      </c>
      <c r="B66" s="60">
        <v>3</v>
      </c>
      <c r="C66" s="61">
        <v>1</v>
      </c>
      <c r="D66" s="61">
        <v>1</v>
      </c>
      <c r="E66" s="61">
        <v>1</v>
      </c>
      <c r="F66" s="63">
        <v>1</v>
      </c>
      <c r="G66" s="62" t="s">
        <v>69</v>
      </c>
      <c r="H66" s="52">
        <v>37</v>
      </c>
      <c r="I66" s="143">
        <v>0</v>
      </c>
      <c r="J66" s="143">
        <v>0</v>
      </c>
      <c r="K66" s="143">
        <v>0</v>
      </c>
      <c r="L66" s="143">
        <v>0</v>
      </c>
      <c r="Q66" s="66"/>
      <c r="R66" s="8"/>
    </row>
    <row r="67" spans="1:18" ht="19.5" hidden="1" customHeight="1">
      <c r="A67" s="65">
        <v>2</v>
      </c>
      <c r="B67" s="57">
        <v>3</v>
      </c>
      <c r="C67" s="55">
        <v>1</v>
      </c>
      <c r="D67" s="55">
        <v>1</v>
      </c>
      <c r="E67" s="55">
        <v>1</v>
      </c>
      <c r="F67" s="58">
        <v>2</v>
      </c>
      <c r="G67" s="56" t="s">
        <v>70</v>
      </c>
      <c r="H67" s="52">
        <v>38</v>
      </c>
      <c r="I67" s="141">
        <v>0</v>
      </c>
      <c r="J67" s="141">
        <v>0</v>
      </c>
      <c r="K67" s="141">
        <v>0</v>
      </c>
      <c r="L67" s="141">
        <v>0</v>
      </c>
      <c r="M67"/>
      <c r="Q67" s="66"/>
      <c r="R67" s="8"/>
    </row>
    <row r="68" spans="1:18" ht="16.5" hidden="1" customHeight="1">
      <c r="A68" s="60">
        <v>2</v>
      </c>
      <c r="B68" s="61">
        <v>3</v>
      </c>
      <c r="C68" s="61">
        <v>1</v>
      </c>
      <c r="D68" s="61">
        <v>1</v>
      </c>
      <c r="E68" s="61">
        <v>1</v>
      </c>
      <c r="F68" s="63">
        <v>3</v>
      </c>
      <c r="G68" s="62" t="s">
        <v>71</v>
      </c>
      <c r="H68" s="52">
        <v>39</v>
      </c>
      <c r="I68" s="143">
        <v>0</v>
      </c>
      <c r="J68" s="143">
        <v>0</v>
      </c>
      <c r="K68" s="143">
        <v>0</v>
      </c>
      <c r="L68" s="143">
        <v>0</v>
      </c>
      <c r="M68"/>
      <c r="Q68" s="66"/>
      <c r="R68" s="8"/>
    </row>
    <row r="69" spans="1:18" ht="29.25" hidden="1" customHeight="1">
      <c r="A69" s="57">
        <v>2</v>
      </c>
      <c r="B69" s="55">
        <v>3</v>
      </c>
      <c r="C69" s="55">
        <v>1</v>
      </c>
      <c r="D69" s="55">
        <v>2</v>
      </c>
      <c r="E69" s="55"/>
      <c r="F69" s="58"/>
      <c r="G69" s="69" t="s">
        <v>72</v>
      </c>
      <c r="H69" s="52">
        <v>40</v>
      </c>
      <c r="I69" s="150">
        <f>I70</f>
        <v>0</v>
      </c>
      <c r="J69" s="152">
        <f>J70</f>
        <v>0</v>
      </c>
      <c r="K69" s="153">
        <f>K70</f>
        <v>0</v>
      </c>
      <c r="L69" s="153">
        <f>L70</f>
        <v>0</v>
      </c>
      <c r="M69"/>
      <c r="Q69" s="66"/>
      <c r="R69" s="8"/>
    </row>
    <row r="70" spans="1:18" ht="27" hidden="1" customHeight="1">
      <c r="A70" s="71">
        <v>2</v>
      </c>
      <c r="B70" s="72">
        <v>3</v>
      </c>
      <c r="C70" s="72">
        <v>1</v>
      </c>
      <c r="D70" s="72">
        <v>2</v>
      </c>
      <c r="E70" s="72">
        <v>1</v>
      </c>
      <c r="F70" s="74"/>
      <c r="G70" s="69" t="s">
        <v>72</v>
      </c>
      <c r="H70" s="52">
        <v>41</v>
      </c>
      <c r="I70" s="146">
        <f>SUM(I71:I73)</f>
        <v>0</v>
      </c>
      <c r="J70" s="154">
        <f>SUM(J71:J73)</f>
        <v>0</v>
      </c>
      <c r="K70" s="155">
        <f>SUM(K71:K73)</f>
        <v>0</v>
      </c>
      <c r="L70" s="140">
        <f>SUM(L71:L73)</f>
        <v>0</v>
      </c>
      <c r="M70"/>
      <c r="Q70" s="66"/>
      <c r="R70" s="8"/>
    </row>
    <row r="71" spans="1:18" s="89" customFormat="1" ht="27" hidden="1" customHeight="1">
      <c r="A71" s="60">
        <v>2</v>
      </c>
      <c r="B71" s="61">
        <v>3</v>
      </c>
      <c r="C71" s="61">
        <v>1</v>
      </c>
      <c r="D71" s="61">
        <v>2</v>
      </c>
      <c r="E71" s="61">
        <v>1</v>
      </c>
      <c r="F71" s="63">
        <v>1</v>
      </c>
      <c r="G71" s="65" t="s">
        <v>69</v>
      </c>
      <c r="H71" s="52">
        <v>42</v>
      </c>
      <c r="I71" s="143">
        <v>0</v>
      </c>
      <c r="J71" s="143">
        <v>0</v>
      </c>
      <c r="K71" s="143">
        <v>0</v>
      </c>
      <c r="L71" s="143">
        <v>0</v>
      </c>
      <c r="Q71" s="66"/>
      <c r="R71" s="8"/>
    </row>
    <row r="72" spans="1:18" ht="16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2</v>
      </c>
      <c r="G72" s="65" t="s">
        <v>70</v>
      </c>
      <c r="H72" s="52">
        <v>43</v>
      </c>
      <c r="I72" s="143">
        <v>0</v>
      </c>
      <c r="J72" s="143">
        <v>0</v>
      </c>
      <c r="K72" s="143">
        <v>0</v>
      </c>
      <c r="L72" s="143">
        <v>0</v>
      </c>
      <c r="M72"/>
      <c r="Q72" s="66"/>
      <c r="R72" s="8"/>
    </row>
    <row r="73" spans="1:18" ht="1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3</v>
      </c>
      <c r="G73" s="82" t="s">
        <v>71</v>
      </c>
      <c r="H73" s="52">
        <v>44</v>
      </c>
      <c r="I73" s="143">
        <v>0</v>
      </c>
      <c r="J73" s="143">
        <v>0</v>
      </c>
      <c r="K73" s="143">
        <v>0</v>
      </c>
      <c r="L73" s="143">
        <v>0</v>
      </c>
      <c r="M73"/>
      <c r="Q73" s="66"/>
      <c r="R73" s="8"/>
    </row>
    <row r="74" spans="1:18" ht="27.75" hidden="1" customHeight="1">
      <c r="A74" s="60">
        <v>2</v>
      </c>
      <c r="B74" s="61">
        <v>3</v>
      </c>
      <c r="C74" s="61">
        <v>1</v>
      </c>
      <c r="D74" s="61">
        <v>3</v>
      </c>
      <c r="E74" s="61"/>
      <c r="F74" s="63"/>
      <c r="G74" s="82" t="s">
        <v>73</v>
      </c>
      <c r="H74" s="52">
        <v>45</v>
      </c>
      <c r="I74" s="139">
        <f>I75</f>
        <v>0</v>
      </c>
      <c r="J74" s="151">
        <f>J75</f>
        <v>0</v>
      </c>
      <c r="K74" s="140">
        <f>K75</f>
        <v>0</v>
      </c>
      <c r="L74" s="140">
        <f>L75</f>
        <v>0</v>
      </c>
      <c r="M74"/>
      <c r="Q74" s="66"/>
      <c r="R74" s="8"/>
    </row>
    <row r="75" spans="1:18" ht="26.25" hidden="1" customHeight="1">
      <c r="A75" s="60">
        <v>2</v>
      </c>
      <c r="B75" s="61">
        <v>3</v>
      </c>
      <c r="C75" s="61">
        <v>1</v>
      </c>
      <c r="D75" s="61">
        <v>3</v>
      </c>
      <c r="E75" s="61">
        <v>1</v>
      </c>
      <c r="F75" s="63"/>
      <c r="G75" s="82" t="s">
        <v>74</v>
      </c>
      <c r="H75" s="52">
        <v>46</v>
      </c>
      <c r="I75" s="139">
        <f>SUM(I76:I78)</f>
        <v>0</v>
      </c>
      <c r="J75" s="151">
        <f>SUM(J76:J78)</f>
        <v>0</v>
      </c>
      <c r="K75" s="140">
        <f>SUM(K76:K78)</f>
        <v>0</v>
      </c>
      <c r="L75" s="140">
        <f>SUM(L76:L78)</f>
        <v>0</v>
      </c>
      <c r="M75"/>
      <c r="Q75" s="66"/>
      <c r="R75" s="8"/>
    </row>
    <row r="76" spans="1:18" ht="15" hidden="1" customHeight="1">
      <c r="A76" s="57">
        <v>2</v>
      </c>
      <c r="B76" s="55">
        <v>3</v>
      </c>
      <c r="C76" s="55">
        <v>1</v>
      </c>
      <c r="D76" s="55">
        <v>3</v>
      </c>
      <c r="E76" s="55">
        <v>1</v>
      </c>
      <c r="F76" s="58">
        <v>1</v>
      </c>
      <c r="G76" s="90" t="s">
        <v>75</v>
      </c>
      <c r="H76" s="52">
        <v>47</v>
      </c>
      <c r="I76" s="141">
        <v>0</v>
      </c>
      <c r="J76" s="141">
        <v>0</v>
      </c>
      <c r="K76" s="141">
        <v>0</v>
      </c>
      <c r="L76" s="141">
        <v>0</v>
      </c>
      <c r="M76"/>
      <c r="Q76" s="66"/>
      <c r="R76" s="8"/>
    </row>
    <row r="77" spans="1:18" ht="16.5" hidden="1" customHeight="1">
      <c r="A77" s="60">
        <v>2</v>
      </c>
      <c r="B77" s="61">
        <v>3</v>
      </c>
      <c r="C77" s="61">
        <v>1</v>
      </c>
      <c r="D77" s="61">
        <v>3</v>
      </c>
      <c r="E77" s="61">
        <v>1</v>
      </c>
      <c r="F77" s="63">
        <v>2</v>
      </c>
      <c r="G77" s="82" t="s">
        <v>76</v>
      </c>
      <c r="H77" s="52">
        <v>48</v>
      </c>
      <c r="I77" s="143">
        <v>0</v>
      </c>
      <c r="J77" s="143">
        <v>0</v>
      </c>
      <c r="K77" s="143">
        <v>0</v>
      </c>
      <c r="L77" s="143">
        <v>0</v>
      </c>
      <c r="M77"/>
      <c r="Q77" s="66"/>
      <c r="R77" s="8"/>
    </row>
    <row r="78" spans="1:18" ht="17.25" hidden="1" customHeight="1">
      <c r="A78" s="57">
        <v>2</v>
      </c>
      <c r="B78" s="55">
        <v>3</v>
      </c>
      <c r="C78" s="55">
        <v>1</v>
      </c>
      <c r="D78" s="55">
        <v>3</v>
      </c>
      <c r="E78" s="55">
        <v>1</v>
      </c>
      <c r="F78" s="58">
        <v>3</v>
      </c>
      <c r="G78" s="90" t="s">
        <v>77</v>
      </c>
      <c r="H78" s="52">
        <v>49</v>
      </c>
      <c r="I78" s="141">
        <v>0</v>
      </c>
      <c r="J78" s="141">
        <v>0</v>
      </c>
      <c r="K78" s="141">
        <v>0</v>
      </c>
      <c r="L78" s="141">
        <v>0</v>
      </c>
      <c r="M78"/>
      <c r="Q78" s="66"/>
      <c r="R78" s="8"/>
    </row>
    <row r="79" spans="1:18" ht="12.75" hidden="1" customHeight="1">
      <c r="A79" s="57">
        <v>2</v>
      </c>
      <c r="B79" s="55">
        <v>3</v>
      </c>
      <c r="C79" s="55">
        <v>2</v>
      </c>
      <c r="D79" s="55"/>
      <c r="E79" s="55"/>
      <c r="F79" s="58"/>
      <c r="G79" s="90" t="s">
        <v>78</v>
      </c>
      <c r="H79" s="52">
        <v>50</v>
      </c>
      <c r="I79" s="139">
        <f t="shared" ref="I79:L80" si="2">I80</f>
        <v>0</v>
      </c>
      <c r="J79" s="139">
        <f t="shared" si="2"/>
        <v>0</v>
      </c>
      <c r="K79" s="139">
        <f t="shared" si="2"/>
        <v>0</v>
      </c>
      <c r="L79" s="139">
        <f t="shared" si="2"/>
        <v>0</v>
      </c>
      <c r="M79"/>
    </row>
    <row r="80" spans="1:18" ht="12" hidden="1" customHeight="1">
      <c r="A80" s="57">
        <v>2</v>
      </c>
      <c r="B80" s="55">
        <v>3</v>
      </c>
      <c r="C80" s="55">
        <v>2</v>
      </c>
      <c r="D80" s="55">
        <v>1</v>
      </c>
      <c r="E80" s="55"/>
      <c r="F80" s="58"/>
      <c r="G80" s="90" t="s">
        <v>78</v>
      </c>
      <c r="H80" s="52">
        <v>51</v>
      </c>
      <c r="I80" s="139">
        <f t="shared" si="2"/>
        <v>0</v>
      </c>
      <c r="J80" s="139">
        <f t="shared" si="2"/>
        <v>0</v>
      </c>
      <c r="K80" s="139">
        <f t="shared" si="2"/>
        <v>0</v>
      </c>
      <c r="L80" s="139">
        <f t="shared" si="2"/>
        <v>0</v>
      </c>
      <c r="M80"/>
    </row>
    <row r="81" spans="1:13" ht="15.75" hidden="1" customHeight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/>
      <c r="G81" s="90" t="s">
        <v>78</v>
      </c>
      <c r="H81" s="52">
        <v>52</v>
      </c>
      <c r="I81" s="139">
        <f>SUM(I82)</f>
        <v>0</v>
      </c>
      <c r="J81" s="139">
        <f>SUM(J82)</f>
        <v>0</v>
      </c>
      <c r="K81" s="139">
        <f>SUM(K82)</f>
        <v>0</v>
      </c>
      <c r="L81" s="139">
        <f>SUM(L82)</f>
        <v>0</v>
      </c>
      <c r="M81"/>
    </row>
    <row r="82" spans="1:13" ht="13.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>
        <v>1</v>
      </c>
      <c r="G82" s="90" t="s">
        <v>78</v>
      </c>
      <c r="H82" s="52">
        <v>53</v>
      </c>
      <c r="I82" s="143">
        <v>0</v>
      </c>
      <c r="J82" s="143">
        <v>0</v>
      </c>
      <c r="K82" s="143">
        <v>0</v>
      </c>
      <c r="L82" s="143">
        <v>0</v>
      </c>
      <c r="M82"/>
    </row>
    <row r="83" spans="1:13" ht="16.5" hidden="1" customHeight="1">
      <c r="A83" s="48">
        <v>2</v>
      </c>
      <c r="B83" s="49">
        <v>4</v>
      </c>
      <c r="C83" s="49"/>
      <c r="D83" s="49"/>
      <c r="E83" s="49"/>
      <c r="F83" s="51"/>
      <c r="G83" s="91" t="s">
        <v>79</v>
      </c>
      <c r="H83" s="52">
        <v>54</v>
      </c>
      <c r="I83" s="139">
        <f t="shared" ref="I83:L85" si="3">I84</f>
        <v>0</v>
      </c>
      <c r="J83" s="151">
        <f t="shared" si="3"/>
        <v>0</v>
      </c>
      <c r="K83" s="140">
        <f t="shared" si="3"/>
        <v>0</v>
      </c>
      <c r="L83" s="140">
        <f t="shared" si="3"/>
        <v>0</v>
      </c>
      <c r="M83"/>
    </row>
    <row r="84" spans="1:13" ht="15.75" hidden="1" customHeight="1">
      <c r="A84" s="60">
        <v>2</v>
      </c>
      <c r="B84" s="61">
        <v>4</v>
      </c>
      <c r="C84" s="61">
        <v>1</v>
      </c>
      <c r="D84" s="61"/>
      <c r="E84" s="61"/>
      <c r="F84" s="63"/>
      <c r="G84" s="82" t="s">
        <v>80</v>
      </c>
      <c r="H84" s="52">
        <v>55</v>
      </c>
      <c r="I84" s="139">
        <f t="shared" si="3"/>
        <v>0</v>
      </c>
      <c r="J84" s="151">
        <f t="shared" si="3"/>
        <v>0</v>
      </c>
      <c r="K84" s="140">
        <f t="shared" si="3"/>
        <v>0</v>
      </c>
      <c r="L84" s="140">
        <f t="shared" si="3"/>
        <v>0</v>
      </c>
      <c r="M84"/>
    </row>
    <row r="85" spans="1:13" ht="17.25" hidden="1" customHeight="1">
      <c r="A85" s="60">
        <v>2</v>
      </c>
      <c r="B85" s="61">
        <v>4</v>
      </c>
      <c r="C85" s="61">
        <v>1</v>
      </c>
      <c r="D85" s="61">
        <v>1</v>
      </c>
      <c r="E85" s="61"/>
      <c r="F85" s="63"/>
      <c r="G85" s="65" t="s">
        <v>80</v>
      </c>
      <c r="H85" s="52">
        <v>56</v>
      </c>
      <c r="I85" s="139">
        <f t="shared" si="3"/>
        <v>0</v>
      </c>
      <c r="J85" s="151">
        <f t="shared" si="3"/>
        <v>0</v>
      </c>
      <c r="K85" s="140">
        <f t="shared" si="3"/>
        <v>0</v>
      </c>
      <c r="L85" s="140">
        <f t="shared" si="3"/>
        <v>0</v>
      </c>
      <c r="M85"/>
    </row>
    <row r="86" spans="1:13" ht="18" hidden="1" customHeight="1">
      <c r="A86" s="60">
        <v>2</v>
      </c>
      <c r="B86" s="61">
        <v>4</v>
      </c>
      <c r="C86" s="61">
        <v>1</v>
      </c>
      <c r="D86" s="61">
        <v>1</v>
      </c>
      <c r="E86" s="61">
        <v>1</v>
      </c>
      <c r="F86" s="63"/>
      <c r="G86" s="65" t="s">
        <v>80</v>
      </c>
      <c r="H86" s="52">
        <v>57</v>
      </c>
      <c r="I86" s="139">
        <f>SUM(I87:I89)</f>
        <v>0</v>
      </c>
      <c r="J86" s="151">
        <f>SUM(J87:J89)</f>
        <v>0</v>
      </c>
      <c r="K86" s="140">
        <f>SUM(K87:K89)</f>
        <v>0</v>
      </c>
      <c r="L86" s="140">
        <f>SUM(L87:L89)</f>
        <v>0</v>
      </c>
      <c r="M86"/>
    </row>
    <row r="87" spans="1:13" ht="14.25" hidden="1" customHeight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>
        <v>1</v>
      </c>
      <c r="G87" s="65" t="s">
        <v>81</v>
      </c>
      <c r="H87" s="52">
        <v>58</v>
      </c>
      <c r="I87" s="143">
        <v>0</v>
      </c>
      <c r="J87" s="143">
        <v>0</v>
      </c>
      <c r="K87" s="143">
        <v>0</v>
      </c>
      <c r="L87" s="143">
        <v>0</v>
      </c>
      <c r="M87"/>
    </row>
    <row r="88" spans="1:13" ht="13.5" hidden="1" customHeight="1">
      <c r="A88" s="60">
        <v>2</v>
      </c>
      <c r="B88" s="60">
        <v>4</v>
      </c>
      <c r="C88" s="60">
        <v>1</v>
      </c>
      <c r="D88" s="61">
        <v>1</v>
      </c>
      <c r="E88" s="61">
        <v>1</v>
      </c>
      <c r="F88" s="92">
        <v>2</v>
      </c>
      <c r="G88" s="62" t="s">
        <v>82</v>
      </c>
      <c r="H88" s="52">
        <v>59</v>
      </c>
      <c r="I88" s="143">
        <v>0</v>
      </c>
      <c r="J88" s="143">
        <v>0</v>
      </c>
      <c r="K88" s="143">
        <v>0</v>
      </c>
      <c r="L88" s="143">
        <v>0</v>
      </c>
      <c r="M88"/>
    </row>
    <row r="89" spans="1:13" hidden="1">
      <c r="A89" s="60">
        <v>2</v>
      </c>
      <c r="B89" s="61">
        <v>4</v>
      </c>
      <c r="C89" s="60">
        <v>1</v>
      </c>
      <c r="D89" s="61">
        <v>1</v>
      </c>
      <c r="E89" s="61">
        <v>1</v>
      </c>
      <c r="F89" s="92">
        <v>3</v>
      </c>
      <c r="G89" s="62" t="s">
        <v>83</v>
      </c>
      <c r="H89" s="52">
        <v>60</v>
      </c>
      <c r="I89" s="143">
        <v>0</v>
      </c>
      <c r="J89" s="143">
        <v>0</v>
      </c>
      <c r="K89" s="143">
        <v>0</v>
      </c>
      <c r="L89" s="143">
        <v>0</v>
      </c>
    </row>
    <row r="90" spans="1:13" hidden="1">
      <c r="A90" s="48">
        <v>2</v>
      </c>
      <c r="B90" s="49">
        <v>5</v>
      </c>
      <c r="C90" s="48"/>
      <c r="D90" s="49"/>
      <c r="E90" s="49"/>
      <c r="F90" s="93"/>
      <c r="G90" s="50" t="s">
        <v>84</v>
      </c>
      <c r="H90" s="52">
        <v>61</v>
      </c>
      <c r="I90" s="139">
        <f>SUM(I91+I96+I101)</f>
        <v>0</v>
      </c>
      <c r="J90" s="151">
        <f>SUM(J91+J96+J101)</f>
        <v>0</v>
      </c>
      <c r="K90" s="140">
        <f>SUM(K91+K96+K101)</f>
        <v>0</v>
      </c>
      <c r="L90" s="140">
        <f>SUM(L91+L96+L101)</f>
        <v>0</v>
      </c>
    </row>
    <row r="91" spans="1:13" hidden="1">
      <c r="A91" s="57">
        <v>2</v>
      </c>
      <c r="B91" s="55">
        <v>5</v>
      </c>
      <c r="C91" s="57">
        <v>1</v>
      </c>
      <c r="D91" s="55"/>
      <c r="E91" s="55"/>
      <c r="F91" s="94"/>
      <c r="G91" s="69" t="s">
        <v>85</v>
      </c>
      <c r="H91" s="52">
        <v>62</v>
      </c>
      <c r="I91" s="150">
        <f t="shared" ref="I91:L92" si="4">I92</f>
        <v>0</v>
      </c>
      <c r="J91" s="152">
        <f t="shared" si="4"/>
        <v>0</v>
      </c>
      <c r="K91" s="153">
        <f t="shared" si="4"/>
        <v>0</v>
      </c>
      <c r="L91" s="153">
        <f t="shared" si="4"/>
        <v>0</v>
      </c>
    </row>
    <row r="92" spans="1:13" hidden="1">
      <c r="A92" s="60">
        <v>2</v>
      </c>
      <c r="B92" s="61">
        <v>5</v>
      </c>
      <c r="C92" s="60">
        <v>1</v>
      </c>
      <c r="D92" s="61">
        <v>1</v>
      </c>
      <c r="E92" s="61"/>
      <c r="F92" s="92"/>
      <c r="G92" s="62" t="s">
        <v>85</v>
      </c>
      <c r="H92" s="52">
        <v>63</v>
      </c>
      <c r="I92" s="139">
        <f t="shared" si="4"/>
        <v>0</v>
      </c>
      <c r="J92" s="151">
        <f t="shared" si="4"/>
        <v>0</v>
      </c>
      <c r="K92" s="140">
        <f t="shared" si="4"/>
        <v>0</v>
      </c>
      <c r="L92" s="140">
        <f t="shared" si="4"/>
        <v>0</v>
      </c>
    </row>
    <row r="93" spans="1:13" hidden="1">
      <c r="A93" s="60">
        <v>2</v>
      </c>
      <c r="B93" s="61">
        <v>5</v>
      </c>
      <c r="C93" s="60">
        <v>1</v>
      </c>
      <c r="D93" s="61">
        <v>1</v>
      </c>
      <c r="E93" s="61">
        <v>1</v>
      </c>
      <c r="F93" s="92"/>
      <c r="G93" s="62" t="s">
        <v>85</v>
      </c>
      <c r="H93" s="52">
        <v>64</v>
      </c>
      <c r="I93" s="139">
        <f>SUM(I94:I95)</f>
        <v>0</v>
      </c>
      <c r="J93" s="151">
        <f>SUM(J94:J95)</f>
        <v>0</v>
      </c>
      <c r="K93" s="140">
        <f>SUM(K94:K95)</f>
        <v>0</v>
      </c>
      <c r="L93" s="140">
        <f>SUM(L94:L95)</f>
        <v>0</v>
      </c>
    </row>
    <row r="94" spans="1:13" ht="25.5" hidden="1" customHeight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2">
        <v>1</v>
      </c>
      <c r="G94" s="64" t="s">
        <v>86</v>
      </c>
      <c r="H94" s="52">
        <v>65</v>
      </c>
      <c r="I94" s="143">
        <v>0</v>
      </c>
      <c r="J94" s="143">
        <v>0</v>
      </c>
      <c r="K94" s="143">
        <v>0</v>
      </c>
      <c r="L94" s="143">
        <v>0</v>
      </c>
      <c r="M94"/>
    </row>
    <row r="95" spans="1:13" ht="15.7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2">
        <v>2</v>
      </c>
      <c r="G95" s="64" t="s">
        <v>87</v>
      </c>
      <c r="H95" s="52">
        <v>66</v>
      </c>
      <c r="I95" s="143">
        <v>0</v>
      </c>
      <c r="J95" s="143">
        <v>0</v>
      </c>
      <c r="K95" s="143">
        <v>0</v>
      </c>
      <c r="L95" s="143">
        <v>0</v>
      </c>
      <c r="M95"/>
    </row>
    <row r="96" spans="1:13" ht="12" hidden="1" customHeight="1">
      <c r="A96" s="60">
        <v>2</v>
      </c>
      <c r="B96" s="61">
        <v>5</v>
      </c>
      <c r="C96" s="60">
        <v>2</v>
      </c>
      <c r="D96" s="61"/>
      <c r="E96" s="61"/>
      <c r="F96" s="92"/>
      <c r="G96" s="64" t="s">
        <v>88</v>
      </c>
      <c r="H96" s="52">
        <v>67</v>
      </c>
      <c r="I96" s="139">
        <f t="shared" ref="I96:L97" si="5">I97</f>
        <v>0</v>
      </c>
      <c r="J96" s="151">
        <f t="shared" si="5"/>
        <v>0</v>
      </c>
      <c r="K96" s="140">
        <f t="shared" si="5"/>
        <v>0</v>
      </c>
      <c r="L96" s="139">
        <f t="shared" si="5"/>
        <v>0</v>
      </c>
      <c r="M96"/>
    </row>
    <row r="97" spans="1:13" ht="15.75" hidden="1" customHeight="1">
      <c r="A97" s="65">
        <v>2</v>
      </c>
      <c r="B97" s="60">
        <v>5</v>
      </c>
      <c r="C97" s="61">
        <v>2</v>
      </c>
      <c r="D97" s="62">
        <v>1</v>
      </c>
      <c r="E97" s="60"/>
      <c r="F97" s="92"/>
      <c r="G97" s="62" t="s">
        <v>88</v>
      </c>
      <c r="H97" s="52">
        <v>68</v>
      </c>
      <c r="I97" s="139">
        <f t="shared" si="5"/>
        <v>0</v>
      </c>
      <c r="J97" s="151">
        <f t="shared" si="5"/>
        <v>0</v>
      </c>
      <c r="K97" s="140">
        <f t="shared" si="5"/>
        <v>0</v>
      </c>
      <c r="L97" s="139">
        <f t="shared" si="5"/>
        <v>0</v>
      </c>
      <c r="M97"/>
    </row>
    <row r="98" spans="1:13" ht="15" hidden="1" customHeight="1">
      <c r="A98" s="65">
        <v>2</v>
      </c>
      <c r="B98" s="60">
        <v>5</v>
      </c>
      <c r="C98" s="61">
        <v>2</v>
      </c>
      <c r="D98" s="62">
        <v>1</v>
      </c>
      <c r="E98" s="60">
        <v>1</v>
      </c>
      <c r="F98" s="92"/>
      <c r="G98" s="62" t="s">
        <v>88</v>
      </c>
      <c r="H98" s="52">
        <v>69</v>
      </c>
      <c r="I98" s="139">
        <f>SUM(I99:I100)</f>
        <v>0</v>
      </c>
      <c r="J98" s="151">
        <f>SUM(J99:J100)</f>
        <v>0</v>
      </c>
      <c r="K98" s="140">
        <f>SUM(K99:K100)</f>
        <v>0</v>
      </c>
      <c r="L98" s="139">
        <f>SUM(L99:L100)</f>
        <v>0</v>
      </c>
      <c r="M98"/>
    </row>
    <row r="99" spans="1:13" ht="25.5" hidden="1" customHeight="1">
      <c r="A99" s="65">
        <v>2</v>
      </c>
      <c r="B99" s="60">
        <v>5</v>
      </c>
      <c r="C99" s="61">
        <v>2</v>
      </c>
      <c r="D99" s="62">
        <v>1</v>
      </c>
      <c r="E99" s="60">
        <v>1</v>
      </c>
      <c r="F99" s="92">
        <v>1</v>
      </c>
      <c r="G99" s="64" t="s">
        <v>89</v>
      </c>
      <c r="H99" s="52">
        <v>70</v>
      </c>
      <c r="I99" s="143">
        <v>0</v>
      </c>
      <c r="J99" s="143">
        <v>0</v>
      </c>
      <c r="K99" s="143">
        <v>0</v>
      </c>
      <c r="L99" s="143">
        <v>0</v>
      </c>
      <c r="M99"/>
    </row>
    <row r="100" spans="1:13" ht="25.5" hidden="1" customHeight="1">
      <c r="A100" s="65">
        <v>2</v>
      </c>
      <c r="B100" s="60">
        <v>5</v>
      </c>
      <c r="C100" s="61">
        <v>2</v>
      </c>
      <c r="D100" s="62">
        <v>1</v>
      </c>
      <c r="E100" s="60">
        <v>1</v>
      </c>
      <c r="F100" s="92">
        <v>2</v>
      </c>
      <c r="G100" s="64" t="s">
        <v>90</v>
      </c>
      <c r="H100" s="52">
        <v>71</v>
      </c>
      <c r="I100" s="143">
        <v>0</v>
      </c>
      <c r="J100" s="143">
        <v>0</v>
      </c>
      <c r="K100" s="143">
        <v>0</v>
      </c>
      <c r="L100" s="143">
        <v>0</v>
      </c>
      <c r="M100"/>
    </row>
    <row r="101" spans="1:13" ht="28.5" hidden="1" customHeight="1">
      <c r="A101" s="65">
        <v>2</v>
      </c>
      <c r="B101" s="60">
        <v>5</v>
      </c>
      <c r="C101" s="61">
        <v>3</v>
      </c>
      <c r="D101" s="62"/>
      <c r="E101" s="60"/>
      <c r="F101" s="92"/>
      <c r="G101" s="64" t="s">
        <v>91</v>
      </c>
      <c r="H101" s="52">
        <v>72</v>
      </c>
      <c r="I101" s="139">
        <f>I102+I106</f>
        <v>0</v>
      </c>
      <c r="J101" s="139">
        <f>J102+J106</f>
        <v>0</v>
      </c>
      <c r="K101" s="139">
        <f>K102+K106</f>
        <v>0</v>
      </c>
      <c r="L101" s="139">
        <f>L102+L106</f>
        <v>0</v>
      </c>
      <c r="M101"/>
    </row>
    <row r="102" spans="1:13" ht="27" hidden="1" customHeight="1">
      <c r="A102" s="65">
        <v>2</v>
      </c>
      <c r="B102" s="60">
        <v>5</v>
      </c>
      <c r="C102" s="61">
        <v>3</v>
      </c>
      <c r="D102" s="62">
        <v>1</v>
      </c>
      <c r="E102" s="60"/>
      <c r="F102" s="92"/>
      <c r="G102" s="64" t="s">
        <v>92</v>
      </c>
      <c r="H102" s="52">
        <v>73</v>
      </c>
      <c r="I102" s="139">
        <f>I103</f>
        <v>0</v>
      </c>
      <c r="J102" s="151">
        <f>J103</f>
        <v>0</v>
      </c>
      <c r="K102" s="140">
        <f>K103</f>
        <v>0</v>
      </c>
      <c r="L102" s="139">
        <f>L103</f>
        <v>0</v>
      </c>
      <c r="M102"/>
    </row>
    <row r="103" spans="1:13" ht="30" hidden="1" customHeight="1">
      <c r="A103" s="70">
        <v>2</v>
      </c>
      <c r="B103" s="71">
        <v>5</v>
      </c>
      <c r="C103" s="72">
        <v>3</v>
      </c>
      <c r="D103" s="73">
        <v>1</v>
      </c>
      <c r="E103" s="71">
        <v>1</v>
      </c>
      <c r="F103" s="95"/>
      <c r="G103" s="96" t="s">
        <v>92</v>
      </c>
      <c r="H103" s="52">
        <v>74</v>
      </c>
      <c r="I103" s="146">
        <f>SUM(I104:I105)</f>
        <v>0</v>
      </c>
      <c r="J103" s="154">
        <f>SUM(J104:J105)</f>
        <v>0</v>
      </c>
      <c r="K103" s="155">
        <f>SUM(K104:K105)</f>
        <v>0</v>
      </c>
      <c r="L103" s="146">
        <f>SUM(L104:L105)</f>
        <v>0</v>
      </c>
      <c r="M103"/>
    </row>
    <row r="104" spans="1:13" ht="26.25" hidden="1" customHeight="1">
      <c r="A104" s="65">
        <v>2</v>
      </c>
      <c r="B104" s="60">
        <v>5</v>
      </c>
      <c r="C104" s="61">
        <v>3</v>
      </c>
      <c r="D104" s="62">
        <v>1</v>
      </c>
      <c r="E104" s="60">
        <v>1</v>
      </c>
      <c r="F104" s="92">
        <v>1</v>
      </c>
      <c r="G104" s="64" t="s">
        <v>92</v>
      </c>
      <c r="H104" s="52">
        <v>75</v>
      </c>
      <c r="I104" s="143">
        <v>0</v>
      </c>
      <c r="J104" s="143">
        <v>0</v>
      </c>
      <c r="K104" s="143">
        <v>0</v>
      </c>
      <c r="L104" s="143">
        <v>0</v>
      </c>
      <c r="M104"/>
    </row>
    <row r="105" spans="1:13" ht="26.25" hidden="1" customHeight="1">
      <c r="A105" s="70">
        <v>2</v>
      </c>
      <c r="B105" s="71">
        <v>5</v>
      </c>
      <c r="C105" s="72">
        <v>3</v>
      </c>
      <c r="D105" s="73">
        <v>1</v>
      </c>
      <c r="E105" s="71">
        <v>1</v>
      </c>
      <c r="F105" s="95">
        <v>2</v>
      </c>
      <c r="G105" s="96" t="s">
        <v>93</v>
      </c>
      <c r="H105" s="52">
        <v>76</v>
      </c>
      <c r="I105" s="143">
        <v>0</v>
      </c>
      <c r="J105" s="143">
        <v>0</v>
      </c>
      <c r="K105" s="143">
        <v>0</v>
      </c>
      <c r="L105" s="143">
        <v>0</v>
      </c>
      <c r="M105"/>
    </row>
    <row r="106" spans="1:13" ht="27.75" hidden="1" customHeight="1">
      <c r="A106" s="97">
        <v>2</v>
      </c>
      <c r="B106" s="98">
        <v>5</v>
      </c>
      <c r="C106" s="99">
        <v>3</v>
      </c>
      <c r="D106" s="96">
        <v>2</v>
      </c>
      <c r="E106" s="98"/>
      <c r="F106" s="100"/>
      <c r="G106" s="96" t="s">
        <v>94</v>
      </c>
      <c r="H106" s="52">
        <v>77</v>
      </c>
      <c r="I106" s="146">
        <f>I107</f>
        <v>0</v>
      </c>
      <c r="J106" s="146">
        <f>J107</f>
        <v>0</v>
      </c>
      <c r="K106" s="146">
        <f>K107</f>
        <v>0</v>
      </c>
      <c r="L106" s="146">
        <f>L107</f>
        <v>0</v>
      </c>
      <c r="M106"/>
    </row>
    <row r="107" spans="1:13" ht="25.5" hidden="1" customHeight="1">
      <c r="A107" s="97">
        <v>2</v>
      </c>
      <c r="B107" s="98">
        <v>5</v>
      </c>
      <c r="C107" s="99">
        <v>3</v>
      </c>
      <c r="D107" s="96">
        <v>2</v>
      </c>
      <c r="E107" s="98">
        <v>1</v>
      </c>
      <c r="F107" s="100"/>
      <c r="G107" s="96" t="s">
        <v>94</v>
      </c>
      <c r="H107" s="52">
        <v>78</v>
      </c>
      <c r="I107" s="146">
        <f>SUM(I108:I109)</f>
        <v>0</v>
      </c>
      <c r="J107" s="146">
        <f>SUM(J108:J109)</f>
        <v>0</v>
      </c>
      <c r="K107" s="146">
        <f>SUM(K108:K109)</f>
        <v>0</v>
      </c>
      <c r="L107" s="146">
        <f>SUM(L108:L109)</f>
        <v>0</v>
      </c>
      <c r="M107"/>
    </row>
    <row r="108" spans="1:13" ht="30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>
        <v>1</v>
      </c>
      <c r="G108" s="96" t="s">
        <v>94</v>
      </c>
      <c r="H108" s="52">
        <v>79</v>
      </c>
      <c r="I108" s="143">
        <v>0</v>
      </c>
      <c r="J108" s="143">
        <v>0</v>
      </c>
      <c r="K108" s="143">
        <v>0</v>
      </c>
      <c r="L108" s="143">
        <v>0</v>
      </c>
      <c r="M108"/>
    </row>
    <row r="109" spans="1:13" ht="18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2</v>
      </c>
      <c r="G109" s="96" t="s">
        <v>95</v>
      </c>
      <c r="H109" s="52">
        <v>80</v>
      </c>
      <c r="I109" s="143">
        <v>0</v>
      </c>
      <c r="J109" s="143">
        <v>0</v>
      </c>
      <c r="K109" s="143">
        <v>0</v>
      </c>
      <c r="L109" s="143">
        <v>0</v>
      </c>
      <c r="M109"/>
    </row>
    <row r="110" spans="1:13" ht="16.5" hidden="1" customHeight="1">
      <c r="A110" s="91">
        <v>2</v>
      </c>
      <c r="B110" s="48">
        <v>6</v>
      </c>
      <c r="C110" s="49"/>
      <c r="D110" s="50"/>
      <c r="E110" s="48"/>
      <c r="F110" s="93"/>
      <c r="G110" s="101" t="s">
        <v>96</v>
      </c>
      <c r="H110" s="52">
        <v>81</v>
      </c>
      <c r="I110" s="139">
        <f>SUM(I111+I116+I120+I124+I128+I132)</f>
        <v>0</v>
      </c>
      <c r="J110" s="139">
        <f>SUM(J111+J116+J120+J124+J128+J132)</f>
        <v>0</v>
      </c>
      <c r="K110" s="139">
        <f>SUM(K111+K116+K120+K124+K128+K132)</f>
        <v>0</v>
      </c>
      <c r="L110" s="139">
        <f>SUM(L111+L116+L120+L124+L128+L132)</f>
        <v>0</v>
      </c>
      <c r="M110"/>
    </row>
    <row r="111" spans="1:13" ht="14.25" hidden="1" customHeight="1">
      <c r="A111" s="70">
        <v>2</v>
      </c>
      <c r="B111" s="71">
        <v>6</v>
      </c>
      <c r="C111" s="72">
        <v>1</v>
      </c>
      <c r="D111" s="73"/>
      <c r="E111" s="71"/>
      <c r="F111" s="95"/>
      <c r="G111" s="96" t="s">
        <v>97</v>
      </c>
      <c r="H111" s="52">
        <v>82</v>
      </c>
      <c r="I111" s="146">
        <f t="shared" ref="I111:L112" si="6">I112</f>
        <v>0</v>
      </c>
      <c r="J111" s="154">
        <f t="shared" si="6"/>
        <v>0</v>
      </c>
      <c r="K111" s="155">
        <f t="shared" si="6"/>
        <v>0</v>
      </c>
      <c r="L111" s="146">
        <f t="shared" si="6"/>
        <v>0</v>
      </c>
      <c r="M111"/>
    </row>
    <row r="112" spans="1:13" ht="14.25" hidden="1" customHeight="1">
      <c r="A112" s="65">
        <v>2</v>
      </c>
      <c r="B112" s="60">
        <v>6</v>
      </c>
      <c r="C112" s="61">
        <v>1</v>
      </c>
      <c r="D112" s="62">
        <v>1</v>
      </c>
      <c r="E112" s="60"/>
      <c r="F112" s="92"/>
      <c r="G112" s="62" t="s">
        <v>97</v>
      </c>
      <c r="H112" s="52">
        <v>83</v>
      </c>
      <c r="I112" s="139">
        <f t="shared" si="6"/>
        <v>0</v>
      </c>
      <c r="J112" s="151">
        <f t="shared" si="6"/>
        <v>0</v>
      </c>
      <c r="K112" s="140">
        <f t="shared" si="6"/>
        <v>0</v>
      </c>
      <c r="L112" s="139">
        <f t="shared" si="6"/>
        <v>0</v>
      </c>
      <c r="M112"/>
    </row>
    <row r="113" spans="1:13" hidden="1">
      <c r="A113" s="65">
        <v>2</v>
      </c>
      <c r="B113" s="60">
        <v>6</v>
      </c>
      <c r="C113" s="61">
        <v>1</v>
      </c>
      <c r="D113" s="62">
        <v>1</v>
      </c>
      <c r="E113" s="60">
        <v>1</v>
      </c>
      <c r="F113" s="92"/>
      <c r="G113" s="62" t="s">
        <v>97</v>
      </c>
      <c r="H113" s="52">
        <v>84</v>
      </c>
      <c r="I113" s="139">
        <f>SUM(I114:I115)</f>
        <v>0</v>
      </c>
      <c r="J113" s="151">
        <f>SUM(J114:J115)</f>
        <v>0</v>
      </c>
      <c r="K113" s="140">
        <f>SUM(K114:K115)</f>
        <v>0</v>
      </c>
      <c r="L113" s="139">
        <f>SUM(L114:L115)</f>
        <v>0</v>
      </c>
    </row>
    <row r="114" spans="1:13" ht="13.5" hidden="1" customHeight="1">
      <c r="A114" s="65">
        <v>2</v>
      </c>
      <c r="B114" s="60">
        <v>6</v>
      </c>
      <c r="C114" s="61">
        <v>1</v>
      </c>
      <c r="D114" s="62">
        <v>1</v>
      </c>
      <c r="E114" s="60">
        <v>1</v>
      </c>
      <c r="F114" s="92">
        <v>1</v>
      </c>
      <c r="G114" s="62" t="s">
        <v>98</v>
      </c>
      <c r="H114" s="52">
        <v>85</v>
      </c>
      <c r="I114" s="143">
        <v>0</v>
      </c>
      <c r="J114" s="143">
        <v>0</v>
      </c>
      <c r="K114" s="143">
        <v>0</v>
      </c>
      <c r="L114" s="143">
        <v>0</v>
      </c>
      <c r="M114"/>
    </row>
    <row r="115" spans="1:13" hidden="1">
      <c r="A115" s="76">
        <v>2</v>
      </c>
      <c r="B115" s="57">
        <v>6</v>
      </c>
      <c r="C115" s="55">
        <v>1</v>
      </c>
      <c r="D115" s="56">
        <v>1</v>
      </c>
      <c r="E115" s="57">
        <v>1</v>
      </c>
      <c r="F115" s="94">
        <v>2</v>
      </c>
      <c r="G115" s="56" t="s">
        <v>99</v>
      </c>
      <c r="H115" s="52">
        <v>86</v>
      </c>
      <c r="I115" s="141">
        <v>0</v>
      </c>
      <c r="J115" s="141">
        <v>0</v>
      </c>
      <c r="K115" s="141">
        <v>0</v>
      </c>
      <c r="L115" s="141">
        <v>0</v>
      </c>
    </row>
    <row r="116" spans="1:13" ht="25.5" hidden="1" customHeight="1">
      <c r="A116" s="65">
        <v>2</v>
      </c>
      <c r="B116" s="60">
        <v>6</v>
      </c>
      <c r="C116" s="61">
        <v>2</v>
      </c>
      <c r="D116" s="62"/>
      <c r="E116" s="60"/>
      <c r="F116" s="92"/>
      <c r="G116" s="64" t="s">
        <v>100</v>
      </c>
      <c r="H116" s="52">
        <v>87</v>
      </c>
      <c r="I116" s="139">
        <f t="shared" ref="I116:L118" si="7">I117</f>
        <v>0</v>
      </c>
      <c r="J116" s="151">
        <f t="shared" si="7"/>
        <v>0</v>
      </c>
      <c r="K116" s="140">
        <f t="shared" si="7"/>
        <v>0</v>
      </c>
      <c r="L116" s="139">
        <f t="shared" si="7"/>
        <v>0</v>
      </c>
      <c r="M116"/>
    </row>
    <row r="117" spans="1:13" ht="14.25" hidden="1" customHeight="1">
      <c r="A117" s="65">
        <v>2</v>
      </c>
      <c r="B117" s="60">
        <v>6</v>
      </c>
      <c r="C117" s="61">
        <v>2</v>
      </c>
      <c r="D117" s="62">
        <v>1</v>
      </c>
      <c r="E117" s="60"/>
      <c r="F117" s="92"/>
      <c r="G117" s="64" t="s">
        <v>100</v>
      </c>
      <c r="H117" s="52">
        <v>88</v>
      </c>
      <c r="I117" s="139">
        <f t="shared" si="7"/>
        <v>0</v>
      </c>
      <c r="J117" s="151">
        <f t="shared" si="7"/>
        <v>0</v>
      </c>
      <c r="K117" s="140">
        <f t="shared" si="7"/>
        <v>0</v>
      </c>
      <c r="L117" s="139">
        <f t="shared" si="7"/>
        <v>0</v>
      </c>
      <c r="M117"/>
    </row>
    <row r="118" spans="1:13" ht="14.25" hidden="1" customHeight="1">
      <c r="A118" s="65">
        <v>2</v>
      </c>
      <c r="B118" s="60">
        <v>6</v>
      </c>
      <c r="C118" s="61">
        <v>2</v>
      </c>
      <c r="D118" s="62">
        <v>1</v>
      </c>
      <c r="E118" s="60">
        <v>1</v>
      </c>
      <c r="F118" s="92"/>
      <c r="G118" s="64" t="s">
        <v>100</v>
      </c>
      <c r="H118" s="52">
        <v>89</v>
      </c>
      <c r="I118" s="156">
        <f t="shared" si="7"/>
        <v>0</v>
      </c>
      <c r="J118" s="157">
        <f t="shared" si="7"/>
        <v>0</v>
      </c>
      <c r="K118" s="158">
        <f t="shared" si="7"/>
        <v>0</v>
      </c>
      <c r="L118" s="156">
        <f t="shared" si="7"/>
        <v>0</v>
      </c>
      <c r="M118"/>
    </row>
    <row r="119" spans="1:13" ht="25.5" hidden="1" customHeight="1">
      <c r="A119" s="65">
        <v>2</v>
      </c>
      <c r="B119" s="60">
        <v>6</v>
      </c>
      <c r="C119" s="61">
        <v>2</v>
      </c>
      <c r="D119" s="62">
        <v>1</v>
      </c>
      <c r="E119" s="60">
        <v>1</v>
      </c>
      <c r="F119" s="92">
        <v>1</v>
      </c>
      <c r="G119" s="64" t="s">
        <v>100</v>
      </c>
      <c r="H119" s="52">
        <v>90</v>
      </c>
      <c r="I119" s="143">
        <v>0</v>
      </c>
      <c r="J119" s="143">
        <v>0</v>
      </c>
      <c r="K119" s="143">
        <v>0</v>
      </c>
      <c r="L119" s="143">
        <v>0</v>
      </c>
      <c r="M119"/>
    </row>
    <row r="120" spans="1:13" ht="26.25" hidden="1" customHeight="1">
      <c r="A120" s="76">
        <v>2</v>
      </c>
      <c r="B120" s="57">
        <v>6</v>
      </c>
      <c r="C120" s="55">
        <v>3</v>
      </c>
      <c r="D120" s="56"/>
      <c r="E120" s="57"/>
      <c r="F120" s="94"/>
      <c r="G120" s="69" t="s">
        <v>101</v>
      </c>
      <c r="H120" s="52">
        <v>91</v>
      </c>
      <c r="I120" s="150">
        <f t="shared" ref="I120:L122" si="8">I121</f>
        <v>0</v>
      </c>
      <c r="J120" s="152">
        <f t="shared" si="8"/>
        <v>0</v>
      </c>
      <c r="K120" s="153">
        <f t="shared" si="8"/>
        <v>0</v>
      </c>
      <c r="L120" s="150">
        <f t="shared" si="8"/>
        <v>0</v>
      </c>
      <c r="M120"/>
    </row>
    <row r="121" spans="1:13" ht="25.5" hidden="1" customHeight="1">
      <c r="A121" s="65">
        <v>2</v>
      </c>
      <c r="B121" s="60">
        <v>6</v>
      </c>
      <c r="C121" s="61">
        <v>3</v>
      </c>
      <c r="D121" s="62">
        <v>1</v>
      </c>
      <c r="E121" s="60"/>
      <c r="F121" s="92"/>
      <c r="G121" s="62" t="s">
        <v>101</v>
      </c>
      <c r="H121" s="52">
        <v>92</v>
      </c>
      <c r="I121" s="139">
        <f t="shared" si="8"/>
        <v>0</v>
      </c>
      <c r="J121" s="151">
        <f t="shared" si="8"/>
        <v>0</v>
      </c>
      <c r="K121" s="140">
        <f t="shared" si="8"/>
        <v>0</v>
      </c>
      <c r="L121" s="139">
        <f t="shared" si="8"/>
        <v>0</v>
      </c>
      <c r="M121"/>
    </row>
    <row r="122" spans="1:13" ht="26.25" hidden="1" customHeight="1">
      <c r="A122" s="65">
        <v>2</v>
      </c>
      <c r="B122" s="60">
        <v>6</v>
      </c>
      <c r="C122" s="61">
        <v>3</v>
      </c>
      <c r="D122" s="62">
        <v>1</v>
      </c>
      <c r="E122" s="60">
        <v>1</v>
      </c>
      <c r="F122" s="92"/>
      <c r="G122" s="62" t="s">
        <v>101</v>
      </c>
      <c r="H122" s="52">
        <v>93</v>
      </c>
      <c r="I122" s="139">
        <f t="shared" si="8"/>
        <v>0</v>
      </c>
      <c r="J122" s="151">
        <f t="shared" si="8"/>
        <v>0</v>
      </c>
      <c r="K122" s="140">
        <f t="shared" si="8"/>
        <v>0</v>
      </c>
      <c r="L122" s="139">
        <f t="shared" si="8"/>
        <v>0</v>
      </c>
      <c r="M122"/>
    </row>
    <row r="123" spans="1:13" ht="27" hidden="1" customHeight="1">
      <c r="A123" s="65">
        <v>2</v>
      </c>
      <c r="B123" s="60">
        <v>6</v>
      </c>
      <c r="C123" s="61">
        <v>3</v>
      </c>
      <c r="D123" s="62">
        <v>1</v>
      </c>
      <c r="E123" s="60">
        <v>1</v>
      </c>
      <c r="F123" s="92">
        <v>1</v>
      </c>
      <c r="G123" s="62" t="s">
        <v>101</v>
      </c>
      <c r="H123" s="52">
        <v>94</v>
      </c>
      <c r="I123" s="143">
        <v>0</v>
      </c>
      <c r="J123" s="143">
        <v>0</v>
      </c>
      <c r="K123" s="143">
        <v>0</v>
      </c>
      <c r="L123" s="143">
        <v>0</v>
      </c>
      <c r="M123"/>
    </row>
    <row r="124" spans="1:13" ht="25.5" hidden="1" customHeight="1">
      <c r="A124" s="76">
        <v>2</v>
      </c>
      <c r="B124" s="57">
        <v>6</v>
      </c>
      <c r="C124" s="55">
        <v>4</v>
      </c>
      <c r="D124" s="56"/>
      <c r="E124" s="57"/>
      <c r="F124" s="94"/>
      <c r="G124" s="69" t="s">
        <v>102</v>
      </c>
      <c r="H124" s="52">
        <v>95</v>
      </c>
      <c r="I124" s="150">
        <f t="shared" ref="I124:L126" si="9">I125</f>
        <v>0</v>
      </c>
      <c r="J124" s="152">
        <f t="shared" si="9"/>
        <v>0</v>
      </c>
      <c r="K124" s="153">
        <f t="shared" si="9"/>
        <v>0</v>
      </c>
      <c r="L124" s="150">
        <f t="shared" si="9"/>
        <v>0</v>
      </c>
      <c r="M124"/>
    </row>
    <row r="125" spans="1:13" ht="27" hidden="1" customHeight="1">
      <c r="A125" s="65">
        <v>2</v>
      </c>
      <c r="B125" s="60">
        <v>6</v>
      </c>
      <c r="C125" s="61">
        <v>4</v>
      </c>
      <c r="D125" s="62">
        <v>1</v>
      </c>
      <c r="E125" s="60"/>
      <c r="F125" s="92"/>
      <c r="G125" s="62" t="s">
        <v>102</v>
      </c>
      <c r="H125" s="52">
        <v>96</v>
      </c>
      <c r="I125" s="139">
        <f t="shared" si="9"/>
        <v>0</v>
      </c>
      <c r="J125" s="151">
        <f t="shared" si="9"/>
        <v>0</v>
      </c>
      <c r="K125" s="140">
        <f t="shared" si="9"/>
        <v>0</v>
      </c>
      <c r="L125" s="139">
        <f t="shared" si="9"/>
        <v>0</v>
      </c>
      <c r="M125"/>
    </row>
    <row r="126" spans="1:13" ht="27" hidden="1" customHeight="1">
      <c r="A126" s="65">
        <v>2</v>
      </c>
      <c r="B126" s="60">
        <v>6</v>
      </c>
      <c r="C126" s="61">
        <v>4</v>
      </c>
      <c r="D126" s="62">
        <v>1</v>
      </c>
      <c r="E126" s="60">
        <v>1</v>
      </c>
      <c r="F126" s="92"/>
      <c r="G126" s="62" t="s">
        <v>102</v>
      </c>
      <c r="H126" s="52">
        <v>97</v>
      </c>
      <c r="I126" s="139">
        <f t="shared" si="9"/>
        <v>0</v>
      </c>
      <c r="J126" s="151">
        <f t="shared" si="9"/>
        <v>0</v>
      </c>
      <c r="K126" s="140">
        <f t="shared" si="9"/>
        <v>0</v>
      </c>
      <c r="L126" s="139">
        <f t="shared" si="9"/>
        <v>0</v>
      </c>
      <c r="M126"/>
    </row>
    <row r="127" spans="1:13" ht="27.75" hidden="1" customHeight="1">
      <c r="A127" s="65">
        <v>2</v>
      </c>
      <c r="B127" s="60">
        <v>6</v>
      </c>
      <c r="C127" s="61">
        <v>4</v>
      </c>
      <c r="D127" s="62">
        <v>1</v>
      </c>
      <c r="E127" s="60">
        <v>1</v>
      </c>
      <c r="F127" s="92">
        <v>1</v>
      </c>
      <c r="G127" s="62" t="s">
        <v>102</v>
      </c>
      <c r="H127" s="52">
        <v>98</v>
      </c>
      <c r="I127" s="143">
        <v>0</v>
      </c>
      <c r="J127" s="143">
        <v>0</v>
      </c>
      <c r="K127" s="143">
        <v>0</v>
      </c>
      <c r="L127" s="143">
        <v>0</v>
      </c>
      <c r="M127"/>
    </row>
    <row r="128" spans="1:13" ht="27" hidden="1" customHeight="1">
      <c r="A128" s="70">
        <v>2</v>
      </c>
      <c r="B128" s="77">
        <v>6</v>
      </c>
      <c r="C128" s="78">
        <v>5</v>
      </c>
      <c r="D128" s="102"/>
      <c r="E128" s="77"/>
      <c r="F128" s="103"/>
      <c r="G128" s="80" t="s">
        <v>103</v>
      </c>
      <c r="H128" s="52">
        <v>99</v>
      </c>
      <c r="I128" s="147">
        <f t="shared" ref="I128:L130" si="10">I129</f>
        <v>0</v>
      </c>
      <c r="J128" s="159">
        <f t="shared" si="10"/>
        <v>0</v>
      </c>
      <c r="K128" s="148">
        <f t="shared" si="10"/>
        <v>0</v>
      </c>
      <c r="L128" s="147">
        <f t="shared" si="10"/>
        <v>0</v>
      </c>
      <c r="M128"/>
    </row>
    <row r="129" spans="1:13" ht="29.25" hidden="1" customHeight="1">
      <c r="A129" s="65">
        <v>2</v>
      </c>
      <c r="B129" s="60">
        <v>6</v>
      </c>
      <c r="C129" s="61">
        <v>5</v>
      </c>
      <c r="D129" s="62">
        <v>1</v>
      </c>
      <c r="E129" s="60"/>
      <c r="F129" s="92"/>
      <c r="G129" s="80" t="s">
        <v>103</v>
      </c>
      <c r="H129" s="52">
        <v>100</v>
      </c>
      <c r="I129" s="139">
        <f t="shared" si="10"/>
        <v>0</v>
      </c>
      <c r="J129" s="151">
        <f t="shared" si="10"/>
        <v>0</v>
      </c>
      <c r="K129" s="140">
        <f t="shared" si="10"/>
        <v>0</v>
      </c>
      <c r="L129" s="139">
        <f t="shared" si="10"/>
        <v>0</v>
      </c>
      <c r="M129"/>
    </row>
    <row r="130" spans="1:13" ht="25.5" hidden="1" customHeight="1">
      <c r="A130" s="65">
        <v>2</v>
      </c>
      <c r="B130" s="60">
        <v>6</v>
      </c>
      <c r="C130" s="61">
        <v>5</v>
      </c>
      <c r="D130" s="62">
        <v>1</v>
      </c>
      <c r="E130" s="60">
        <v>1</v>
      </c>
      <c r="F130" s="92"/>
      <c r="G130" s="80" t="s">
        <v>103</v>
      </c>
      <c r="H130" s="52">
        <v>101</v>
      </c>
      <c r="I130" s="139">
        <f t="shared" si="10"/>
        <v>0</v>
      </c>
      <c r="J130" s="151">
        <f t="shared" si="10"/>
        <v>0</v>
      </c>
      <c r="K130" s="140">
        <f t="shared" si="10"/>
        <v>0</v>
      </c>
      <c r="L130" s="139">
        <f t="shared" si="10"/>
        <v>0</v>
      </c>
      <c r="M130"/>
    </row>
    <row r="131" spans="1:13" ht="27.75" hidden="1" customHeight="1">
      <c r="A131" s="60">
        <v>2</v>
      </c>
      <c r="B131" s="61">
        <v>6</v>
      </c>
      <c r="C131" s="60">
        <v>5</v>
      </c>
      <c r="D131" s="60">
        <v>1</v>
      </c>
      <c r="E131" s="62">
        <v>1</v>
      </c>
      <c r="F131" s="92">
        <v>1</v>
      </c>
      <c r="G131" s="83" t="s">
        <v>104</v>
      </c>
      <c r="H131" s="52">
        <v>102</v>
      </c>
      <c r="I131" s="143">
        <v>0</v>
      </c>
      <c r="J131" s="143">
        <v>0</v>
      </c>
      <c r="K131" s="143">
        <v>0</v>
      </c>
      <c r="L131" s="143">
        <v>0</v>
      </c>
      <c r="M131"/>
    </row>
    <row r="132" spans="1:13" ht="27.75" hidden="1" customHeight="1">
      <c r="A132" s="82">
        <v>2</v>
      </c>
      <c r="B132" s="84">
        <v>6</v>
      </c>
      <c r="C132" s="83">
        <v>6</v>
      </c>
      <c r="D132" s="84"/>
      <c r="E132" s="64"/>
      <c r="F132" s="85"/>
      <c r="G132" s="104" t="s">
        <v>105</v>
      </c>
      <c r="H132" s="52">
        <v>103</v>
      </c>
      <c r="I132" s="140">
        <f t="shared" ref="I132:L134" si="11">I133</f>
        <v>0</v>
      </c>
      <c r="J132" s="139">
        <f t="shared" si="11"/>
        <v>0</v>
      </c>
      <c r="K132" s="139">
        <f t="shared" si="11"/>
        <v>0</v>
      </c>
      <c r="L132" s="139">
        <f t="shared" si="11"/>
        <v>0</v>
      </c>
      <c r="M132"/>
    </row>
    <row r="133" spans="1:13" ht="27.75" hidden="1" customHeight="1">
      <c r="A133" s="82">
        <v>2</v>
      </c>
      <c r="B133" s="84">
        <v>6</v>
      </c>
      <c r="C133" s="83">
        <v>6</v>
      </c>
      <c r="D133" s="84">
        <v>1</v>
      </c>
      <c r="E133" s="64"/>
      <c r="F133" s="85"/>
      <c r="G133" s="104" t="s">
        <v>105</v>
      </c>
      <c r="H133" s="52">
        <v>104</v>
      </c>
      <c r="I133" s="139">
        <f t="shared" si="11"/>
        <v>0</v>
      </c>
      <c r="J133" s="139">
        <f t="shared" si="11"/>
        <v>0</v>
      </c>
      <c r="K133" s="139">
        <f t="shared" si="11"/>
        <v>0</v>
      </c>
      <c r="L133" s="139">
        <f t="shared" si="11"/>
        <v>0</v>
      </c>
      <c r="M133"/>
    </row>
    <row r="134" spans="1:13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>
        <v>1</v>
      </c>
      <c r="F134" s="85"/>
      <c r="G134" s="104" t="s">
        <v>105</v>
      </c>
      <c r="H134" s="52">
        <v>105</v>
      </c>
      <c r="I134" s="139">
        <f t="shared" si="11"/>
        <v>0</v>
      </c>
      <c r="J134" s="139">
        <f t="shared" si="11"/>
        <v>0</v>
      </c>
      <c r="K134" s="139">
        <f t="shared" si="11"/>
        <v>0</v>
      </c>
      <c r="L134" s="139">
        <f t="shared" si="11"/>
        <v>0</v>
      </c>
      <c r="M134"/>
    </row>
    <row r="135" spans="1:13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>
        <v>1</v>
      </c>
      <c r="G135" s="105" t="s">
        <v>105</v>
      </c>
      <c r="H135" s="52">
        <v>106</v>
      </c>
      <c r="I135" s="143">
        <v>0</v>
      </c>
      <c r="J135" s="160">
        <v>0</v>
      </c>
      <c r="K135" s="143">
        <v>0</v>
      </c>
      <c r="L135" s="143">
        <v>0</v>
      </c>
      <c r="M135"/>
    </row>
    <row r="136" spans="1:13" ht="28.5" customHeight="1">
      <c r="A136" s="91">
        <v>2</v>
      </c>
      <c r="B136" s="48">
        <v>7</v>
      </c>
      <c r="C136" s="48"/>
      <c r="D136" s="49"/>
      <c r="E136" s="49"/>
      <c r="F136" s="51"/>
      <c r="G136" s="50" t="s">
        <v>106</v>
      </c>
      <c r="H136" s="52">
        <v>107</v>
      </c>
      <c r="I136" s="140">
        <f>SUM(I137+I142+I150)</f>
        <v>1100</v>
      </c>
      <c r="J136" s="151">
        <f>SUM(J137+J142+J150)</f>
        <v>1000</v>
      </c>
      <c r="K136" s="140">
        <f>SUM(K137+K142+K150)</f>
        <v>717.57</v>
      </c>
      <c r="L136" s="139">
        <f>SUM(L137+L142+L150)</f>
        <v>717.57</v>
      </c>
      <c r="M136"/>
    </row>
    <row r="137" spans="1:13" hidden="1">
      <c r="A137" s="65">
        <v>2</v>
      </c>
      <c r="B137" s="60">
        <v>7</v>
      </c>
      <c r="C137" s="60">
        <v>1</v>
      </c>
      <c r="D137" s="61"/>
      <c r="E137" s="61"/>
      <c r="F137" s="63"/>
      <c r="G137" s="64" t="s">
        <v>107</v>
      </c>
      <c r="H137" s="52">
        <v>108</v>
      </c>
      <c r="I137" s="140">
        <f t="shared" ref="I137:L138" si="12">I138</f>
        <v>0</v>
      </c>
      <c r="J137" s="151">
        <f t="shared" si="12"/>
        <v>0</v>
      </c>
      <c r="K137" s="140">
        <f t="shared" si="12"/>
        <v>0</v>
      </c>
      <c r="L137" s="139">
        <f t="shared" si="12"/>
        <v>0</v>
      </c>
    </row>
    <row r="138" spans="1:13" ht="24" hidden="1" customHeight="1">
      <c r="A138" s="65">
        <v>2</v>
      </c>
      <c r="B138" s="60">
        <v>7</v>
      </c>
      <c r="C138" s="60">
        <v>1</v>
      </c>
      <c r="D138" s="61">
        <v>1</v>
      </c>
      <c r="E138" s="61"/>
      <c r="F138" s="63"/>
      <c r="G138" s="62" t="s">
        <v>107</v>
      </c>
      <c r="H138" s="52">
        <v>109</v>
      </c>
      <c r="I138" s="140">
        <f t="shared" si="12"/>
        <v>0</v>
      </c>
      <c r="J138" s="151">
        <f t="shared" si="12"/>
        <v>0</v>
      </c>
      <c r="K138" s="140">
        <f t="shared" si="12"/>
        <v>0</v>
      </c>
      <c r="L138" s="139">
        <f t="shared" si="12"/>
        <v>0</v>
      </c>
      <c r="M138"/>
    </row>
    <row r="139" spans="1:13" ht="28.5" hidden="1" customHeight="1">
      <c r="A139" s="65">
        <v>2</v>
      </c>
      <c r="B139" s="60">
        <v>7</v>
      </c>
      <c r="C139" s="60">
        <v>1</v>
      </c>
      <c r="D139" s="61">
        <v>1</v>
      </c>
      <c r="E139" s="61">
        <v>1</v>
      </c>
      <c r="F139" s="63"/>
      <c r="G139" s="62" t="s">
        <v>107</v>
      </c>
      <c r="H139" s="52">
        <v>110</v>
      </c>
      <c r="I139" s="140">
        <f>SUM(I140:I141)</f>
        <v>0</v>
      </c>
      <c r="J139" s="151">
        <f>SUM(J140:J141)</f>
        <v>0</v>
      </c>
      <c r="K139" s="140">
        <f>SUM(K140:K141)</f>
        <v>0</v>
      </c>
      <c r="L139" s="139">
        <f>SUM(L140:L141)</f>
        <v>0</v>
      </c>
      <c r="M139"/>
    </row>
    <row r="140" spans="1:13" ht="26.25" hidden="1" customHeight="1">
      <c r="A140" s="76">
        <v>2</v>
      </c>
      <c r="B140" s="57">
        <v>7</v>
      </c>
      <c r="C140" s="76">
        <v>1</v>
      </c>
      <c r="D140" s="60">
        <v>1</v>
      </c>
      <c r="E140" s="55">
        <v>1</v>
      </c>
      <c r="F140" s="58">
        <v>1</v>
      </c>
      <c r="G140" s="56" t="s">
        <v>108</v>
      </c>
      <c r="H140" s="52">
        <v>111</v>
      </c>
      <c r="I140" s="161">
        <v>0</v>
      </c>
      <c r="J140" s="161">
        <v>0</v>
      </c>
      <c r="K140" s="161">
        <v>0</v>
      </c>
      <c r="L140" s="161">
        <v>0</v>
      </c>
      <c r="M140"/>
    </row>
    <row r="141" spans="1:13" ht="24" hidden="1" customHeight="1">
      <c r="A141" s="60">
        <v>2</v>
      </c>
      <c r="B141" s="60">
        <v>7</v>
      </c>
      <c r="C141" s="65">
        <v>1</v>
      </c>
      <c r="D141" s="60">
        <v>1</v>
      </c>
      <c r="E141" s="61">
        <v>1</v>
      </c>
      <c r="F141" s="63">
        <v>2</v>
      </c>
      <c r="G141" s="62" t="s">
        <v>109</v>
      </c>
      <c r="H141" s="52">
        <v>112</v>
      </c>
      <c r="I141" s="142">
        <v>0</v>
      </c>
      <c r="J141" s="142">
        <v>0</v>
      </c>
      <c r="K141" s="142">
        <v>0</v>
      </c>
      <c r="L141" s="142">
        <v>0</v>
      </c>
      <c r="M141"/>
    </row>
    <row r="142" spans="1:13" ht="25.5" hidden="1" customHeight="1">
      <c r="A142" s="70">
        <v>2</v>
      </c>
      <c r="B142" s="71">
        <v>7</v>
      </c>
      <c r="C142" s="70">
        <v>2</v>
      </c>
      <c r="D142" s="71"/>
      <c r="E142" s="72"/>
      <c r="F142" s="74"/>
      <c r="G142" s="96" t="s">
        <v>110</v>
      </c>
      <c r="H142" s="52">
        <v>113</v>
      </c>
      <c r="I142" s="155">
        <f t="shared" ref="I142:L143" si="13">I143</f>
        <v>0</v>
      </c>
      <c r="J142" s="154">
        <f t="shared" si="13"/>
        <v>0</v>
      </c>
      <c r="K142" s="155">
        <f t="shared" si="13"/>
        <v>0</v>
      </c>
      <c r="L142" s="146">
        <f t="shared" si="13"/>
        <v>0</v>
      </c>
      <c r="M142"/>
    </row>
    <row r="143" spans="1:13" ht="25.5" hidden="1" customHeight="1">
      <c r="A143" s="65">
        <v>2</v>
      </c>
      <c r="B143" s="60">
        <v>7</v>
      </c>
      <c r="C143" s="65">
        <v>2</v>
      </c>
      <c r="D143" s="60">
        <v>1</v>
      </c>
      <c r="E143" s="61"/>
      <c r="F143" s="63"/>
      <c r="G143" s="62" t="s">
        <v>111</v>
      </c>
      <c r="H143" s="52">
        <v>114</v>
      </c>
      <c r="I143" s="140">
        <f t="shared" si="13"/>
        <v>0</v>
      </c>
      <c r="J143" s="151">
        <f t="shared" si="13"/>
        <v>0</v>
      </c>
      <c r="K143" s="140">
        <f t="shared" si="13"/>
        <v>0</v>
      </c>
      <c r="L143" s="139">
        <f t="shared" si="13"/>
        <v>0</v>
      </c>
      <c r="M143"/>
    </row>
    <row r="144" spans="1:13" ht="25.5" hidden="1" customHeight="1">
      <c r="A144" s="65">
        <v>2</v>
      </c>
      <c r="B144" s="60">
        <v>7</v>
      </c>
      <c r="C144" s="65">
        <v>2</v>
      </c>
      <c r="D144" s="60">
        <v>1</v>
      </c>
      <c r="E144" s="61">
        <v>1</v>
      </c>
      <c r="F144" s="63"/>
      <c r="G144" s="62" t="s">
        <v>111</v>
      </c>
      <c r="H144" s="52">
        <v>115</v>
      </c>
      <c r="I144" s="140">
        <f>SUM(I145:I146)</f>
        <v>0</v>
      </c>
      <c r="J144" s="151">
        <f>SUM(J145:J146)</f>
        <v>0</v>
      </c>
      <c r="K144" s="140">
        <f>SUM(K145:K146)</f>
        <v>0</v>
      </c>
      <c r="L144" s="139">
        <f>SUM(L145:L146)</f>
        <v>0</v>
      </c>
      <c r="M144"/>
    </row>
    <row r="145" spans="1:13" ht="23.25" hidden="1" customHeight="1">
      <c r="A145" s="65">
        <v>2</v>
      </c>
      <c r="B145" s="60">
        <v>7</v>
      </c>
      <c r="C145" s="65">
        <v>2</v>
      </c>
      <c r="D145" s="60">
        <v>1</v>
      </c>
      <c r="E145" s="61">
        <v>1</v>
      </c>
      <c r="F145" s="63">
        <v>1</v>
      </c>
      <c r="G145" s="62" t="s">
        <v>112</v>
      </c>
      <c r="H145" s="52">
        <v>116</v>
      </c>
      <c r="I145" s="142">
        <v>0</v>
      </c>
      <c r="J145" s="142">
        <v>0</v>
      </c>
      <c r="K145" s="142">
        <v>0</v>
      </c>
      <c r="L145" s="142">
        <v>0</v>
      </c>
      <c r="M145"/>
    </row>
    <row r="146" spans="1:13" ht="26.25" hidden="1" customHeight="1">
      <c r="A146" s="65">
        <v>2</v>
      </c>
      <c r="B146" s="60">
        <v>7</v>
      </c>
      <c r="C146" s="65">
        <v>2</v>
      </c>
      <c r="D146" s="60">
        <v>1</v>
      </c>
      <c r="E146" s="61">
        <v>1</v>
      </c>
      <c r="F146" s="63">
        <v>2</v>
      </c>
      <c r="G146" s="62" t="s">
        <v>113</v>
      </c>
      <c r="H146" s="52">
        <v>117</v>
      </c>
      <c r="I146" s="142">
        <v>0</v>
      </c>
      <c r="J146" s="142">
        <v>0</v>
      </c>
      <c r="K146" s="142">
        <v>0</v>
      </c>
      <c r="L146" s="142">
        <v>0</v>
      </c>
      <c r="M146"/>
    </row>
    <row r="147" spans="1:13" ht="27.75" hidden="1" customHeight="1">
      <c r="A147" s="82">
        <v>2</v>
      </c>
      <c r="B147" s="83">
        <v>7</v>
      </c>
      <c r="C147" s="82">
        <v>2</v>
      </c>
      <c r="D147" s="83">
        <v>2</v>
      </c>
      <c r="E147" s="84"/>
      <c r="F147" s="85"/>
      <c r="G147" s="64" t="s">
        <v>114</v>
      </c>
      <c r="H147" s="52">
        <v>118</v>
      </c>
      <c r="I147" s="140">
        <f>I148</f>
        <v>0</v>
      </c>
      <c r="J147" s="140">
        <f>J148</f>
        <v>0</v>
      </c>
      <c r="K147" s="140">
        <f>K148</f>
        <v>0</v>
      </c>
      <c r="L147" s="140">
        <f>L148</f>
        <v>0</v>
      </c>
      <c r="M147"/>
    </row>
    <row r="148" spans="1:13" ht="24.75" hidden="1" customHeight="1">
      <c r="A148" s="82">
        <v>2</v>
      </c>
      <c r="B148" s="83">
        <v>7</v>
      </c>
      <c r="C148" s="82">
        <v>2</v>
      </c>
      <c r="D148" s="83">
        <v>2</v>
      </c>
      <c r="E148" s="84">
        <v>1</v>
      </c>
      <c r="F148" s="85"/>
      <c r="G148" s="64" t="s">
        <v>114</v>
      </c>
      <c r="H148" s="52">
        <v>119</v>
      </c>
      <c r="I148" s="140">
        <f>SUM(I149)</f>
        <v>0</v>
      </c>
      <c r="J148" s="140">
        <f>SUM(J149)</f>
        <v>0</v>
      </c>
      <c r="K148" s="140">
        <f>SUM(K149)</f>
        <v>0</v>
      </c>
      <c r="L148" s="140">
        <f>SUM(L149)</f>
        <v>0</v>
      </c>
      <c r="M148"/>
    </row>
    <row r="149" spans="1:13" ht="27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>
        <v>1</v>
      </c>
      <c r="G149" s="64" t="s">
        <v>114</v>
      </c>
      <c r="H149" s="52">
        <v>120</v>
      </c>
      <c r="I149" s="142">
        <v>0</v>
      </c>
      <c r="J149" s="142">
        <v>0</v>
      </c>
      <c r="K149" s="142">
        <v>0</v>
      </c>
      <c r="L149" s="142">
        <v>0</v>
      </c>
      <c r="M149"/>
    </row>
    <row r="150" spans="1:13">
      <c r="A150" s="65">
        <v>2</v>
      </c>
      <c r="B150" s="60">
        <v>7</v>
      </c>
      <c r="C150" s="65">
        <v>3</v>
      </c>
      <c r="D150" s="60"/>
      <c r="E150" s="61"/>
      <c r="F150" s="63"/>
      <c r="G150" s="64" t="s">
        <v>115</v>
      </c>
      <c r="H150" s="52">
        <v>121</v>
      </c>
      <c r="I150" s="140">
        <f t="shared" ref="I150:L151" si="14">I151</f>
        <v>1100</v>
      </c>
      <c r="J150" s="151">
        <f t="shared" si="14"/>
        <v>1000</v>
      </c>
      <c r="K150" s="140">
        <f t="shared" si="14"/>
        <v>717.57</v>
      </c>
      <c r="L150" s="139">
        <f t="shared" si="14"/>
        <v>717.57</v>
      </c>
    </row>
    <row r="151" spans="1:13">
      <c r="A151" s="70">
        <v>2</v>
      </c>
      <c r="B151" s="77">
        <v>7</v>
      </c>
      <c r="C151" s="106">
        <v>3</v>
      </c>
      <c r="D151" s="77">
        <v>1</v>
      </c>
      <c r="E151" s="78"/>
      <c r="F151" s="79"/>
      <c r="G151" s="102" t="s">
        <v>115</v>
      </c>
      <c r="H151" s="52">
        <v>122</v>
      </c>
      <c r="I151" s="148">
        <f t="shared" si="14"/>
        <v>1100</v>
      </c>
      <c r="J151" s="159">
        <f t="shared" si="14"/>
        <v>1000</v>
      </c>
      <c r="K151" s="148">
        <f t="shared" si="14"/>
        <v>717.57</v>
      </c>
      <c r="L151" s="147">
        <f t="shared" si="14"/>
        <v>717.57</v>
      </c>
    </row>
    <row r="152" spans="1:13">
      <c r="A152" s="65">
        <v>2</v>
      </c>
      <c r="B152" s="60">
        <v>7</v>
      </c>
      <c r="C152" s="65">
        <v>3</v>
      </c>
      <c r="D152" s="60">
        <v>1</v>
      </c>
      <c r="E152" s="61">
        <v>1</v>
      </c>
      <c r="F152" s="63"/>
      <c r="G152" s="62" t="s">
        <v>115</v>
      </c>
      <c r="H152" s="52">
        <v>123</v>
      </c>
      <c r="I152" s="140">
        <f>SUM(I153:I154)</f>
        <v>1100</v>
      </c>
      <c r="J152" s="151">
        <f>SUM(J153:J154)</f>
        <v>1000</v>
      </c>
      <c r="K152" s="140">
        <f>SUM(K153:K154)</f>
        <v>717.57</v>
      </c>
      <c r="L152" s="139">
        <f>SUM(L153:L154)</f>
        <v>717.57</v>
      </c>
    </row>
    <row r="153" spans="1:13">
      <c r="A153" s="76">
        <v>2</v>
      </c>
      <c r="B153" s="57">
        <v>7</v>
      </c>
      <c r="C153" s="76">
        <v>3</v>
      </c>
      <c r="D153" s="57">
        <v>1</v>
      </c>
      <c r="E153" s="55">
        <v>1</v>
      </c>
      <c r="F153" s="58">
        <v>1</v>
      </c>
      <c r="G153" s="56" t="s">
        <v>116</v>
      </c>
      <c r="H153" s="52">
        <v>124</v>
      </c>
      <c r="I153" s="161">
        <v>1100</v>
      </c>
      <c r="J153" s="161">
        <v>1000</v>
      </c>
      <c r="K153" s="161">
        <v>717.57</v>
      </c>
      <c r="L153" s="161">
        <v>717.57</v>
      </c>
    </row>
    <row r="154" spans="1:13" ht="25.5" hidden="1" customHeight="1">
      <c r="A154" s="65">
        <v>2</v>
      </c>
      <c r="B154" s="60">
        <v>7</v>
      </c>
      <c r="C154" s="65">
        <v>3</v>
      </c>
      <c r="D154" s="60">
        <v>1</v>
      </c>
      <c r="E154" s="61">
        <v>1</v>
      </c>
      <c r="F154" s="63">
        <v>2</v>
      </c>
      <c r="G154" s="62" t="s">
        <v>117</v>
      </c>
      <c r="H154" s="52">
        <v>125</v>
      </c>
      <c r="I154" s="142">
        <v>0</v>
      </c>
      <c r="J154" s="143">
        <v>0</v>
      </c>
      <c r="K154" s="143">
        <v>0</v>
      </c>
      <c r="L154" s="143">
        <v>0</v>
      </c>
      <c r="M154"/>
    </row>
    <row r="155" spans="1:13" ht="24" hidden="1" customHeight="1">
      <c r="A155" s="91">
        <v>2</v>
      </c>
      <c r="B155" s="91">
        <v>8</v>
      </c>
      <c r="C155" s="48"/>
      <c r="D155" s="68"/>
      <c r="E155" s="54"/>
      <c r="F155" s="107"/>
      <c r="G155" s="59" t="s">
        <v>118</v>
      </c>
      <c r="H155" s="52">
        <v>126</v>
      </c>
      <c r="I155" s="153">
        <f>I156</f>
        <v>0</v>
      </c>
      <c r="J155" s="152">
        <f>J156</f>
        <v>0</v>
      </c>
      <c r="K155" s="153">
        <f>K156</f>
        <v>0</v>
      </c>
      <c r="L155" s="150">
        <f>L156</f>
        <v>0</v>
      </c>
      <c r="M155"/>
    </row>
    <row r="156" spans="1:13" ht="21.75" hidden="1" customHeight="1">
      <c r="A156" s="70">
        <v>2</v>
      </c>
      <c r="B156" s="70">
        <v>8</v>
      </c>
      <c r="C156" s="70">
        <v>1</v>
      </c>
      <c r="D156" s="71"/>
      <c r="E156" s="72"/>
      <c r="F156" s="74"/>
      <c r="G156" s="69" t="s">
        <v>118</v>
      </c>
      <c r="H156" s="52">
        <v>127</v>
      </c>
      <c r="I156" s="153">
        <f>I157+I162</f>
        <v>0</v>
      </c>
      <c r="J156" s="152">
        <f>J157+J162</f>
        <v>0</v>
      </c>
      <c r="K156" s="153">
        <f>K157+K162</f>
        <v>0</v>
      </c>
      <c r="L156" s="150">
        <f>L157+L162</f>
        <v>0</v>
      </c>
      <c r="M156"/>
    </row>
    <row r="157" spans="1:13" ht="27" hidden="1" customHeight="1">
      <c r="A157" s="65">
        <v>2</v>
      </c>
      <c r="B157" s="60">
        <v>8</v>
      </c>
      <c r="C157" s="62">
        <v>1</v>
      </c>
      <c r="D157" s="60">
        <v>1</v>
      </c>
      <c r="E157" s="61"/>
      <c r="F157" s="63"/>
      <c r="G157" s="64" t="s">
        <v>119</v>
      </c>
      <c r="H157" s="52">
        <v>128</v>
      </c>
      <c r="I157" s="140">
        <f>I158</f>
        <v>0</v>
      </c>
      <c r="J157" s="151">
        <f>J158</f>
        <v>0</v>
      </c>
      <c r="K157" s="140">
        <f>K158</f>
        <v>0</v>
      </c>
      <c r="L157" s="139">
        <f>L158</f>
        <v>0</v>
      </c>
      <c r="M157"/>
    </row>
    <row r="158" spans="1:13" ht="23.25" hidden="1" customHeight="1">
      <c r="A158" s="65">
        <v>2</v>
      </c>
      <c r="B158" s="60">
        <v>8</v>
      </c>
      <c r="C158" s="56">
        <v>1</v>
      </c>
      <c r="D158" s="57">
        <v>1</v>
      </c>
      <c r="E158" s="55">
        <v>1</v>
      </c>
      <c r="F158" s="58"/>
      <c r="G158" s="64" t="s">
        <v>119</v>
      </c>
      <c r="H158" s="52">
        <v>129</v>
      </c>
      <c r="I158" s="153">
        <f>SUM(I159:I161)</f>
        <v>0</v>
      </c>
      <c r="J158" s="153">
        <f>SUM(J159:J161)</f>
        <v>0</v>
      </c>
      <c r="K158" s="153">
        <f>SUM(K159:K161)</f>
        <v>0</v>
      </c>
      <c r="L158" s="153">
        <f>SUM(L159:L161)</f>
        <v>0</v>
      </c>
      <c r="M158"/>
    </row>
    <row r="159" spans="1:13" ht="23.25" hidden="1" customHeight="1">
      <c r="A159" s="60">
        <v>2</v>
      </c>
      <c r="B159" s="57">
        <v>8</v>
      </c>
      <c r="C159" s="62">
        <v>1</v>
      </c>
      <c r="D159" s="60">
        <v>1</v>
      </c>
      <c r="E159" s="61">
        <v>1</v>
      </c>
      <c r="F159" s="63">
        <v>1</v>
      </c>
      <c r="G159" s="64" t="s">
        <v>120</v>
      </c>
      <c r="H159" s="52">
        <v>130</v>
      </c>
      <c r="I159" s="142">
        <v>0</v>
      </c>
      <c r="J159" s="142">
        <v>0</v>
      </c>
      <c r="K159" s="142">
        <v>0</v>
      </c>
      <c r="L159" s="142">
        <v>0</v>
      </c>
      <c r="M159"/>
    </row>
    <row r="160" spans="1:13" ht="27" hidden="1" customHeight="1">
      <c r="A160" s="70">
        <v>2</v>
      </c>
      <c r="B160" s="77">
        <v>8</v>
      </c>
      <c r="C160" s="102">
        <v>1</v>
      </c>
      <c r="D160" s="77">
        <v>1</v>
      </c>
      <c r="E160" s="78">
        <v>1</v>
      </c>
      <c r="F160" s="79">
        <v>2</v>
      </c>
      <c r="G160" s="80" t="s">
        <v>121</v>
      </c>
      <c r="H160" s="52">
        <v>131</v>
      </c>
      <c r="I160" s="162">
        <v>0</v>
      </c>
      <c r="J160" s="162">
        <v>0</v>
      </c>
      <c r="K160" s="162">
        <v>0</v>
      </c>
      <c r="L160" s="162">
        <v>0</v>
      </c>
      <c r="M160"/>
    </row>
    <row r="161" spans="1:13" hidden="1">
      <c r="A161" s="97">
        <v>2</v>
      </c>
      <c r="B161" s="108">
        <v>8</v>
      </c>
      <c r="C161" s="80">
        <v>1</v>
      </c>
      <c r="D161" s="108">
        <v>1</v>
      </c>
      <c r="E161" s="109">
        <v>1</v>
      </c>
      <c r="F161" s="110">
        <v>3</v>
      </c>
      <c r="G161" s="80" t="s">
        <v>122</v>
      </c>
      <c r="H161" s="52">
        <v>132</v>
      </c>
      <c r="I161" s="162">
        <v>0</v>
      </c>
      <c r="J161" s="163">
        <v>0</v>
      </c>
      <c r="K161" s="162">
        <v>0</v>
      </c>
      <c r="L161" s="149">
        <v>0</v>
      </c>
    </row>
    <row r="162" spans="1:13" ht="23.25" hidden="1" customHeight="1">
      <c r="A162" s="65">
        <v>2</v>
      </c>
      <c r="B162" s="60">
        <v>8</v>
      </c>
      <c r="C162" s="62">
        <v>1</v>
      </c>
      <c r="D162" s="60">
        <v>2</v>
      </c>
      <c r="E162" s="61"/>
      <c r="F162" s="63"/>
      <c r="G162" s="64" t="s">
        <v>123</v>
      </c>
      <c r="H162" s="52">
        <v>133</v>
      </c>
      <c r="I162" s="140">
        <f t="shared" ref="I162:L163" si="15">I163</f>
        <v>0</v>
      </c>
      <c r="J162" s="151">
        <f t="shared" si="15"/>
        <v>0</v>
      </c>
      <c r="K162" s="140">
        <f t="shared" si="15"/>
        <v>0</v>
      </c>
      <c r="L162" s="139">
        <f t="shared" si="15"/>
        <v>0</v>
      </c>
      <c r="M162"/>
    </row>
    <row r="163" spans="1:13" hidden="1">
      <c r="A163" s="65">
        <v>2</v>
      </c>
      <c r="B163" s="60">
        <v>8</v>
      </c>
      <c r="C163" s="62">
        <v>1</v>
      </c>
      <c r="D163" s="60">
        <v>2</v>
      </c>
      <c r="E163" s="61">
        <v>1</v>
      </c>
      <c r="F163" s="63"/>
      <c r="G163" s="64" t="s">
        <v>123</v>
      </c>
      <c r="H163" s="52">
        <v>134</v>
      </c>
      <c r="I163" s="140">
        <f t="shared" si="15"/>
        <v>0</v>
      </c>
      <c r="J163" s="151">
        <f t="shared" si="15"/>
        <v>0</v>
      </c>
      <c r="K163" s="140">
        <f t="shared" si="15"/>
        <v>0</v>
      </c>
      <c r="L163" s="139">
        <f t="shared" si="15"/>
        <v>0</v>
      </c>
    </row>
    <row r="164" spans="1:13" hidden="1">
      <c r="A164" s="70">
        <v>2</v>
      </c>
      <c r="B164" s="71">
        <v>8</v>
      </c>
      <c r="C164" s="73">
        <v>1</v>
      </c>
      <c r="D164" s="71">
        <v>2</v>
      </c>
      <c r="E164" s="72">
        <v>1</v>
      </c>
      <c r="F164" s="111">
        <v>1</v>
      </c>
      <c r="G164" s="64" t="s">
        <v>123</v>
      </c>
      <c r="H164" s="52">
        <v>135</v>
      </c>
      <c r="I164" s="164">
        <v>0</v>
      </c>
      <c r="J164" s="143">
        <v>0</v>
      </c>
      <c r="K164" s="143">
        <v>0</v>
      </c>
      <c r="L164" s="143">
        <v>0</v>
      </c>
    </row>
    <row r="165" spans="1:13" ht="39.75" hidden="1" customHeight="1">
      <c r="A165" s="91">
        <v>2</v>
      </c>
      <c r="B165" s="48">
        <v>9</v>
      </c>
      <c r="C165" s="50"/>
      <c r="D165" s="48"/>
      <c r="E165" s="49"/>
      <c r="F165" s="51"/>
      <c r="G165" s="50" t="s">
        <v>124</v>
      </c>
      <c r="H165" s="52">
        <v>136</v>
      </c>
      <c r="I165" s="140">
        <f>I166+I170</f>
        <v>0</v>
      </c>
      <c r="J165" s="151">
        <f>J166+J170</f>
        <v>0</v>
      </c>
      <c r="K165" s="140">
        <f>K166+K170</f>
        <v>0</v>
      </c>
      <c r="L165" s="139">
        <f>L166+L170</f>
        <v>0</v>
      </c>
      <c r="M165"/>
    </row>
    <row r="166" spans="1:13" s="73" customFormat="1" ht="39" hidden="1" customHeight="1">
      <c r="A166" s="65">
        <v>2</v>
      </c>
      <c r="B166" s="60">
        <v>9</v>
      </c>
      <c r="C166" s="62">
        <v>1</v>
      </c>
      <c r="D166" s="60"/>
      <c r="E166" s="61"/>
      <c r="F166" s="63"/>
      <c r="G166" s="64" t="s">
        <v>125</v>
      </c>
      <c r="H166" s="52">
        <v>137</v>
      </c>
      <c r="I166" s="140">
        <f t="shared" ref="I166:L168" si="16">I167</f>
        <v>0</v>
      </c>
      <c r="J166" s="151">
        <f t="shared" si="16"/>
        <v>0</v>
      </c>
      <c r="K166" s="140">
        <f t="shared" si="16"/>
        <v>0</v>
      </c>
      <c r="L166" s="139">
        <f t="shared" si="16"/>
        <v>0</v>
      </c>
    </row>
    <row r="167" spans="1:13" ht="42.75" hidden="1" customHeight="1">
      <c r="A167" s="76">
        <v>2</v>
      </c>
      <c r="B167" s="57">
        <v>9</v>
      </c>
      <c r="C167" s="56">
        <v>1</v>
      </c>
      <c r="D167" s="57">
        <v>1</v>
      </c>
      <c r="E167" s="55"/>
      <c r="F167" s="58"/>
      <c r="G167" s="64" t="s">
        <v>125</v>
      </c>
      <c r="H167" s="52">
        <v>138</v>
      </c>
      <c r="I167" s="153">
        <f t="shared" si="16"/>
        <v>0</v>
      </c>
      <c r="J167" s="152">
        <f t="shared" si="16"/>
        <v>0</v>
      </c>
      <c r="K167" s="153">
        <f t="shared" si="16"/>
        <v>0</v>
      </c>
      <c r="L167" s="150">
        <f t="shared" si="16"/>
        <v>0</v>
      </c>
      <c r="M167"/>
    </row>
    <row r="168" spans="1:13" ht="38.25" hidden="1" customHeight="1">
      <c r="A168" s="65">
        <v>2</v>
      </c>
      <c r="B168" s="60">
        <v>9</v>
      </c>
      <c r="C168" s="65">
        <v>1</v>
      </c>
      <c r="D168" s="60">
        <v>1</v>
      </c>
      <c r="E168" s="61">
        <v>1</v>
      </c>
      <c r="F168" s="63"/>
      <c r="G168" s="64" t="s">
        <v>125</v>
      </c>
      <c r="H168" s="52">
        <v>139</v>
      </c>
      <c r="I168" s="140">
        <f t="shared" si="16"/>
        <v>0</v>
      </c>
      <c r="J168" s="151">
        <f t="shared" si="16"/>
        <v>0</v>
      </c>
      <c r="K168" s="140">
        <f t="shared" si="16"/>
        <v>0</v>
      </c>
      <c r="L168" s="139">
        <f t="shared" si="16"/>
        <v>0</v>
      </c>
      <c r="M168"/>
    </row>
    <row r="169" spans="1:13" ht="38.25" hidden="1" customHeight="1">
      <c r="A169" s="76">
        <v>2</v>
      </c>
      <c r="B169" s="57">
        <v>9</v>
      </c>
      <c r="C169" s="57">
        <v>1</v>
      </c>
      <c r="D169" s="57">
        <v>1</v>
      </c>
      <c r="E169" s="55">
        <v>1</v>
      </c>
      <c r="F169" s="58">
        <v>1</v>
      </c>
      <c r="G169" s="64" t="s">
        <v>125</v>
      </c>
      <c r="H169" s="52">
        <v>140</v>
      </c>
      <c r="I169" s="161">
        <v>0</v>
      </c>
      <c r="J169" s="161">
        <v>0</v>
      </c>
      <c r="K169" s="161">
        <v>0</v>
      </c>
      <c r="L169" s="161">
        <v>0</v>
      </c>
      <c r="M169"/>
    </row>
    <row r="170" spans="1:13" ht="41.25" hidden="1" customHeight="1">
      <c r="A170" s="65">
        <v>2</v>
      </c>
      <c r="B170" s="60">
        <v>9</v>
      </c>
      <c r="C170" s="60">
        <v>2</v>
      </c>
      <c r="D170" s="60"/>
      <c r="E170" s="61"/>
      <c r="F170" s="63"/>
      <c r="G170" s="64" t="s">
        <v>126</v>
      </c>
      <c r="H170" s="52">
        <v>141</v>
      </c>
      <c r="I170" s="140">
        <f>SUM(I171+I176)</f>
        <v>0</v>
      </c>
      <c r="J170" s="140">
        <f>SUM(J171+J176)</f>
        <v>0</v>
      </c>
      <c r="K170" s="140">
        <f>SUM(K171+K176)</f>
        <v>0</v>
      </c>
      <c r="L170" s="140">
        <f>SUM(L171+L176)</f>
        <v>0</v>
      </c>
      <c r="M170"/>
    </row>
    <row r="171" spans="1:13" ht="44.25" hidden="1" customHeight="1">
      <c r="A171" s="65">
        <v>2</v>
      </c>
      <c r="B171" s="60">
        <v>9</v>
      </c>
      <c r="C171" s="60">
        <v>2</v>
      </c>
      <c r="D171" s="57">
        <v>1</v>
      </c>
      <c r="E171" s="55"/>
      <c r="F171" s="58"/>
      <c r="G171" s="69" t="s">
        <v>127</v>
      </c>
      <c r="H171" s="52">
        <v>142</v>
      </c>
      <c r="I171" s="153">
        <f>I172</f>
        <v>0</v>
      </c>
      <c r="J171" s="152">
        <f>J172</f>
        <v>0</v>
      </c>
      <c r="K171" s="153">
        <f>K172</f>
        <v>0</v>
      </c>
      <c r="L171" s="150">
        <f>L172</f>
        <v>0</v>
      </c>
      <c r="M171"/>
    </row>
    <row r="172" spans="1:13" ht="40.5" hidden="1" customHeight="1">
      <c r="A172" s="76">
        <v>2</v>
      </c>
      <c r="B172" s="57">
        <v>9</v>
      </c>
      <c r="C172" s="57">
        <v>2</v>
      </c>
      <c r="D172" s="60">
        <v>1</v>
      </c>
      <c r="E172" s="61">
        <v>1</v>
      </c>
      <c r="F172" s="63"/>
      <c r="G172" s="69" t="s">
        <v>127</v>
      </c>
      <c r="H172" s="52">
        <v>143</v>
      </c>
      <c r="I172" s="140">
        <f>SUM(I173:I175)</f>
        <v>0</v>
      </c>
      <c r="J172" s="151">
        <f>SUM(J173:J175)</f>
        <v>0</v>
      </c>
      <c r="K172" s="140">
        <f>SUM(K173:K175)</f>
        <v>0</v>
      </c>
      <c r="L172" s="139">
        <f>SUM(L173:L175)</f>
        <v>0</v>
      </c>
      <c r="M172"/>
    </row>
    <row r="173" spans="1:13" ht="53.25" hidden="1" customHeight="1">
      <c r="A173" s="70">
        <v>2</v>
      </c>
      <c r="B173" s="77">
        <v>9</v>
      </c>
      <c r="C173" s="77">
        <v>2</v>
      </c>
      <c r="D173" s="77">
        <v>1</v>
      </c>
      <c r="E173" s="78">
        <v>1</v>
      </c>
      <c r="F173" s="79">
        <v>1</v>
      </c>
      <c r="G173" s="69" t="s">
        <v>128</v>
      </c>
      <c r="H173" s="52">
        <v>144</v>
      </c>
      <c r="I173" s="162">
        <v>0</v>
      </c>
      <c r="J173" s="141">
        <v>0</v>
      </c>
      <c r="K173" s="141">
        <v>0</v>
      </c>
      <c r="L173" s="141">
        <v>0</v>
      </c>
      <c r="M173"/>
    </row>
    <row r="174" spans="1:13" ht="51.75" hidden="1" customHeight="1">
      <c r="A174" s="65">
        <v>2</v>
      </c>
      <c r="B174" s="60">
        <v>9</v>
      </c>
      <c r="C174" s="60">
        <v>2</v>
      </c>
      <c r="D174" s="60">
        <v>1</v>
      </c>
      <c r="E174" s="61">
        <v>1</v>
      </c>
      <c r="F174" s="63">
        <v>2</v>
      </c>
      <c r="G174" s="69" t="s">
        <v>129</v>
      </c>
      <c r="H174" s="52">
        <v>145</v>
      </c>
      <c r="I174" s="142">
        <v>0</v>
      </c>
      <c r="J174" s="165">
        <v>0</v>
      </c>
      <c r="K174" s="165">
        <v>0</v>
      </c>
      <c r="L174" s="165">
        <v>0</v>
      </c>
      <c r="M174"/>
    </row>
    <row r="175" spans="1:13" ht="54.75" hidden="1" customHeight="1">
      <c r="A175" s="65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3</v>
      </c>
      <c r="G175" s="69" t="s">
        <v>130</v>
      </c>
      <c r="H175" s="52">
        <v>146</v>
      </c>
      <c r="I175" s="142">
        <v>0</v>
      </c>
      <c r="J175" s="142">
        <v>0</v>
      </c>
      <c r="K175" s="142">
        <v>0</v>
      </c>
      <c r="L175" s="142">
        <v>0</v>
      </c>
      <c r="M175"/>
    </row>
    <row r="176" spans="1:13" ht="39" hidden="1" customHeight="1">
      <c r="A176" s="112">
        <v>2</v>
      </c>
      <c r="B176" s="112">
        <v>9</v>
      </c>
      <c r="C176" s="112">
        <v>2</v>
      </c>
      <c r="D176" s="112">
        <v>2</v>
      </c>
      <c r="E176" s="112"/>
      <c r="F176" s="112"/>
      <c r="G176" s="64" t="s">
        <v>131</v>
      </c>
      <c r="H176" s="52">
        <v>147</v>
      </c>
      <c r="I176" s="140">
        <f>I177</f>
        <v>0</v>
      </c>
      <c r="J176" s="151">
        <f>J177</f>
        <v>0</v>
      </c>
      <c r="K176" s="140">
        <f>K177</f>
        <v>0</v>
      </c>
      <c r="L176" s="139">
        <f>L177</f>
        <v>0</v>
      </c>
      <c r="M176"/>
    </row>
    <row r="177" spans="1:13" ht="43.5" hidden="1" customHeight="1">
      <c r="A177" s="65">
        <v>2</v>
      </c>
      <c r="B177" s="60">
        <v>9</v>
      </c>
      <c r="C177" s="60">
        <v>2</v>
      </c>
      <c r="D177" s="60">
        <v>2</v>
      </c>
      <c r="E177" s="61">
        <v>1</v>
      </c>
      <c r="F177" s="63"/>
      <c r="G177" s="69" t="s">
        <v>132</v>
      </c>
      <c r="H177" s="52">
        <v>148</v>
      </c>
      <c r="I177" s="153">
        <f>SUM(I178:I180)</f>
        <v>0</v>
      </c>
      <c r="J177" s="153">
        <f>SUM(J178:J180)</f>
        <v>0</v>
      </c>
      <c r="K177" s="153">
        <f>SUM(K178:K180)</f>
        <v>0</v>
      </c>
      <c r="L177" s="153">
        <f>SUM(L178:L180)</f>
        <v>0</v>
      </c>
      <c r="M177"/>
    </row>
    <row r="178" spans="1:13" ht="54.75" hidden="1" customHeight="1">
      <c r="A178" s="65">
        <v>2</v>
      </c>
      <c r="B178" s="60">
        <v>9</v>
      </c>
      <c r="C178" s="60">
        <v>2</v>
      </c>
      <c r="D178" s="60">
        <v>2</v>
      </c>
      <c r="E178" s="60">
        <v>1</v>
      </c>
      <c r="F178" s="63">
        <v>1</v>
      </c>
      <c r="G178" s="113" t="s">
        <v>133</v>
      </c>
      <c r="H178" s="52">
        <v>149</v>
      </c>
      <c r="I178" s="142">
        <v>0</v>
      </c>
      <c r="J178" s="141">
        <v>0</v>
      </c>
      <c r="K178" s="141">
        <v>0</v>
      </c>
      <c r="L178" s="141">
        <v>0</v>
      </c>
      <c r="M178"/>
    </row>
    <row r="179" spans="1:13" ht="54" hidden="1" customHeight="1">
      <c r="A179" s="71">
        <v>2</v>
      </c>
      <c r="B179" s="73">
        <v>9</v>
      </c>
      <c r="C179" s="71">
        <v>2</v>
      </c>
      <c r="D179" s="72">
        <v>2</v>
      </c>
      <c r="E179" s="72">
        <v>1</v>
      </c>
      <c r="F179" s="74">
        <v>2</v>
      </c>
      <c r="G179" s="96" t="s">
        <v>134</v>
      </c>
      <c r="H179" s="52">
        <v>150</v>
      </c>
      <c r="I179" s="141">
        <v>0</v>
      </c>
      <c r="J179" s="143">
        <v>0</v>
      </c>
      <c r="K179" s="143">
        <v>0</v>
      </c>
      <c r="L179" s="143">
        <v>0</v>
      </c>
      <c r="M179"/>
    </row>
    <row r="180" spans="1:13" ht="54" hidden="1" customHeight="1">
      <c r="A180" s="60">
        <v>2</v>
      </c>
      <c r="B180" s="102">
        <v>9</v>
      </c>
      <c r="C180" s="77">
        <v>2</v>
      </c>
      <c r="D180" s="78">
        <v>2</v>
      </c>
      <c r="E180" s="78">
        <v>1</v>
      </c>
      <c r="F180" s="79">
        <v>3</v>
      </c>
      <c r="G180" s="80" t="s">
        <v>135</v>
      </c>
      <c r="H180" s="52">
        <v>151</v>
      </c>
      <c r="I180" s="165">
        <v>0</v>
      </c>
      <c r="J180" s="165">
        <v>0</v>
      </c>
      <c r="K180" s="165">
        <v>0</v>
      </c>
      <c r="L180" s="165">
        <v>0</v>
      </c>
      <c r="M180"/>
    </row>
    <row r="181" spans="1:13" ht="76.5" hidden="1" customHeight="1">
      <c r="A181" s="48">
        <v>3</v>
      </c>
      <c r="B181" s="50"/>
      <c r="C181" s="48"/>
      <c r="D181" s="49"/>
      <c r="E181" s="49"/>
      <c r="F181" s="51"/>
      <c r="G181" s="101" t="s">
        <v>136</v>
      </c>
      <c r="H181" s="52">
        <v>152</v>
      </c>
      <c r="I181" s="135">
        <f>SUM(I182+I235+I300)</f>
        <v>0</v>
      </c>
      <c r="J181" s="166">
        <f>SUM(J182+J235+J300)</f>
        <v>0</v>
      </c>
      <c r="K181" s="136">
        <f>SUM(K182+K235+K300)</f>
        <v>0</v>
      </c>
      <c r="L181" s="135">
        <f>SUM(L182+L235+L300)</f>
        <v>0</v>
      </c>
      <c r="M181"/>
    </row>
    <row r="182" spans="1:13" ht="34.5" hidden="1" customHeight="1">
      <c r="A182" s="91">
        <v>3</v>
      </c>
      <c r="B182" s="48">
        <v>1</v>
      </c>
      <c r="C182" s="68"/>
      <c r="D182" s="54"/>
      <c r="E182" s="54"/>
      <c r="F182" s="107"/>
      <c r="G182" s="88" t="s">
        <v>137</v>
      </c>
      <c r="H182" s="52">
        <v>153</v>
      </c>
      <c r="I182" s="139">
        <f>SUM(I183+I206+I213+I225+I229)</f>
        <v>0</v>
      </c>
      <c r="J182" s="150">
        <f>SUM(J183+J206+J213+J225+J229)</f>
        <v>0</v>
      </c>
      <c r="K182" s="150">
        <f>SUM(K183+K206+K213+K225+K229)</f>
        <v>0</v>
      </c>
      <c r="L182" s="150">
        <f>SUM(L183+L206+L213+L225+L229)</f>
        <v>0</v>
      </c>
      <c r="M182"/>
    </row>
    <row r="183" spans="1:13" ht="30.75" hidden="1" customHeight="1">
      <c r="A183" s="57">
        <v>3</v>
      </c>
      <c r="B183" s="56">
        <v>1</v>
      </c>
      <c r="C183" s="57">
        <v>1</v>
      </c>
      <c r="D183" s="55"/>
      <c r="E183" s="55"/>
      <c r="F183" s="114"/>
      <c r="G183" s="82" t="s">
        <v>138</v>
      </c>
      <c r="H183" s="52">
        <v>154</v>
      </c>
      <c r="I183" s="150">
        <f>SUM(I184+I187+I192+I198+I203)</f>
        <v>0</v>
      </c>
      <c r="J183" s="151">
        <f>SUM(J184+J187+J192+J198+J203)</f>
        <v>0</v>
      </c>
      <c r="K183" s="140">
        <f>SUM(K184+K187+K192+K198+K203)</f>
        <v>0</v>
      </c>
      <c r="L183" s="139">
        <f>SUM(L184+L187+L192+L198+L203)</f>
        <v>0</v>
      </c>
      <c r="M183"/>
    </row>
    <row r="184" spans="1:13" ht="33" hidden="1" customHeight="1">
      <c r="A184" s="60">
        <v>3</v>
      </c>
      <c r="B184" s="62">
        <v>1</v>
      </c>
      <c r="C184" s="60">
        <v>1</v>
      </c>
      <c r="D184" s="61">
        <v>1</v>
      </c>
      <c r="E184" s="61"/>
      <c r="F184" s="115"/>
      <c r="G184" s="82" t="s">
        <v>139</v>
      </c>
      <c r="H184" s="52">
        <v>155</v>
      </c>
      <c r="I184" s="139">
        <f t="shared" ref="I184:L185" si="17">I185</f>
        <v>0</v>
      </c>
      <c r="J184" s="152">
        <f t="shared" si="17"/>
        <v>0</v>
      </c>
      <c r="K184" s="153">
        <f t="shared" si="17"/>
        <v>0</v>
      </c>
      <c r="L184" s="150">
        <f t="shared" si="17"/>
        <v>0</v>
      </c>
      <c r="M184"/>
    </row>
    <row r="185" spans="1:13" ht="24" hidden="1" customHeight="1">
      <c r="A185" s="60">
        <v>3</v>
      </c>
      <c r="B185" s="62">
        <v>1</v>
      </c>
      <c r="C185" s="60">
        <v>1</v>
      </c>
      <c r="D185" s="61">
        <v>1</v>
      </c>
      <c r="E185" s="61">
        <v>1</v>
      </c>
      <c r="F185" s="92"/>
      <c r="G185" s="82" t="s">
        <v>139</v>
      </c>
      <c r="H185" s="52">
        <v>156</v>
      </c>
      <c r="I185" s="150">
        <f t="shared" si="17"/>
        <v>0</v>
      </c>
      <c r="J185" s="139">
        <f t="shared" si="17"/>
        <v>0</v>
      </c>
      <c r="K185" s="139">
        <f t="shared" si="17"/>
        <v>0</v>
      </c>
      <c r="L185" s="139">
        <f t="shared" si="17"/>
        <v>0</v>
      </c>
      <c r="M185"/>
    </row>
    <row r="186" spans="1:13" ht="31.5" hidden="1" customHeight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2">
        <v>1</v>
      </c>
      <c r="G186" s="82" t="s">
        <v>139</v>
      </c>
      <c r="H186" s="52">
        <v>157</v>
      </c>
      <c r="I186" s="143">
        <v>0</v>
      </c>
      <c r="J186" s="143">
        <v>0</v>
      </c>
      <c r="K186" s="143">
        <v>0</v>
      </c>
      <c r="L186" s="143">
        <v>0</v>
      </c>
      <c r="M186"/>
    </row>
    <row r="187" spans="1:13" ht="27.75" hidden="1" customHeight="1">
      <c r="A187" s="57">
        <v>3</v>
      </c>
      <c r="B187" s="55">
        <v>1</v>
      </c>
      <c r="C187" s="55">
        <v>1</v>
      </c>
      <c r="D187" s="55">
        <v>2</v>
      </c>
      <c r="E187" s="55"/>
      <c r="F187" s="58"/>
      <c r="G187" s="69" t="s">
        <v>140</v>
      </c>
      <c r="H187" s="52">
        <v>158</v>
      </c>
      <c r="I187" s="150">
        <f>I188</f>
        <v>0</v>
      </c>
      <c r="J187" s="152">
        <f>J188</f>
        <v>0</v>
      </c>
      <c r="K187" s="153">
        <f>K188</f>
        <v>0</v>
      </c>
      <c r="L187" s="150">
        <f>L188</f>
        <v>0</v>
      </c>
      <c r="M187"/>
    </row>
    <row r="188" spans="1:13" ht="27.75" hidden="1" customHeight="1">
      <c r="A188" s="60">
        <v>3</v>
      </c>
      <c r="B188" s="61">
        <v>1</v>
      </c>
      <c r="C188" s="61">
        <v>1</v>
      </c>
      <c r="D188" s="61">
        <v>2</v>
      </c>
      <c r="E188" s="61">
        <v>1</v>
      </c>
      <c r="F188" s="63"/>
      <c r="G188" s="69" t="s">
        <v>140</v>
      </c>
      <c r="H188" s="52">
        <v>159</v>
      </c>
      <c r="I188" s="139">
        <f>SUM(I189:I191)</f>
        <v>0</v>
      </c>
      <c r="J188" s="151">
        <f>SUM(J189:J191)</f>
        <v>0</v>
      </c>
      <c r="K188" s="140">
        <f>SUM(K189:K191)</f>
        <v>0</v>
      </c>
      <c r="L188" s="139">
        <f>SUM(L189:L191)</f>
        <v>0</v>
      </c>
      <c r="M188"/>
    </row>
    <row r="189" spans="1:13" ht="27" hidden="1" customHeight="1">
      <c r="A189" s="57">
        <v>3</v>
      </c>
      <c r="B189" s="55">
        <v>1</v>
      </c>
      <c r="C189" s="55">
        <v>1</v>
      </c>
      <c r="D189" s="55">
        <v>2</v>
      </c>
      <c r="E189" s="55">
        <v>1</v>
      </c>
      <c r="F189" s="58">
        <v>1</v>
      </c>
      <c r="G189" s="69" t="s">
        <v>141</v>
      </c>
      <c r="H189" s="52">
        <v>160</v>
      </c>
      <c r="I189" s="141">
        <v>0</v>
      </c>
      <c r="J189" s="141">
        <v>0</v>
      </c>
      <c r="K189" s="141">
        <v>0</v>
      </c>
      <c r="L189" s="165">
        <v>0</v>
      </c>
      <c r="M189"/>
    </row>
    <row r="190" spans="1:13" ht="27" hidden="1" customHeight="1">
      <c r="A190" s="60">
        <v>3</v>
      </c>
      <c r="B190" s="61">
        <v>1</v>
      </c>
      <c r="C190" s="61">
        <v>1</v>
      </c>
      <c r="D190" s="61">
        <v>2</v>
      </c>
      <c r="E190" s="61">
        <v>1</v>
      </c>
      <c r="F190" s="63">
        <v>2</v>
      </c>
      <c r="G190" s="64" t="s">
        <v>142</v>
      </c>
      <c r="H190" s="52">
        <v>161</v>
      </c>
      <c r="I190" s="143">
        <v>0</v>
      </c>
      <c r="J190" s="143">
        <v>0</v>
      </c>
      <c r="K190" s="143">
        <v>0</v>
      </c>
      <c r="L190" s="143">
        <v>0</v>
      </c>
      <c r="M190"/>
    </row>
    <row r="191" spans="1:13" ht="26.25" hidden="1" customHeight="1">
      <c r="A191" s="57">
        <v>3</v>
      </c>
      <c r="B191" s="55">
        <v>1</v>
      </c>
      <c r="C191" s="55">
        <v>1</v>
      </c>
      <c r="D191" s="55">
        <v>2</v>
      </c>
      <c r="E191" s="55">
        <v>1</v>
      </c>
      <c r="F191" s="58">
        <v>3</v>
      </c>
      <c r="G191" s="69" t="s">
        <v>143</v>
      </c>
      <c r="H191" s="52">
        <v>162</v>
      </c>
      <c r="I191" s="141">
        <v>0</v>
      </c>
      <c r="J191" s="141">
        <v>0</v>
      </c>
      <c r="K191" s="141">
        <v>0</v>
      </c>
      <c r="L191" s="165">
        <v>0</v>
      </c>
      <c r="M191"/>
    </row>
    <row r="192" spans="1:13" ht="27.75" hidden="1" customHeight="1">
      <c r="A192" s="60">
        <v>3</v>
      </c>
      <c r="B192" s="61">
        <v>1</v>
      </c>
      <c r="C192" s="61">
        <v>1</v>
      </c>
      <c r="D192" s="61">
        <v>3</v>
      </c>
      <c r="E192" s="61"/>
      <c r="F192" s="63"/>
      <c r="G192" s="64" t="s">
        <v>144</v>
      </c>
      <c r="H192" s="52">
        <v>163</v>
      </c>
      <c r="I192" s="139">
        <f>I193</f>
        <v>0</v>
      </c>
      <c r="J192" s="151">
        <f>J193</f>
        <v>0</v>
      </c>
      <c r="K192" s="140">
        <f>K193</f>
        <v>0</v>
      </c>
      <c r="L192" s="139">
        <f>L193</f>
        <v>0</v>
      </c>
      <c r="M192"/>
    </row>
    <row r="193" spans="1:13" ht="23.25" hidden="1" customHeight="1">
      <c r="A193" s="60">
        <v>3</v>
      </c>
      <c r="B193" s="61">
        <v>1</v>
      </c>
      <c r="C193" s="61">
        <v>1</v>
      </c>
      <c r="D193" s="61">
        <v>3</v>
      </c>
      <c r="E193" s="61">
        <v>1</v>
      </c>
      <c r="F193" s="63"/>
      <c r="G193" s="64" t="s">
        <v>144</v>
      </c>
      <c r="H193" s="52">
        <v>164</v>
      </c>
      <c r="I193" s="139">
        <f>SUM(I194:I197)</f>
        <v>0</v>
      </c>
      <c r="J193" s="139">
        <f>SUM(J194:J197)</f>
        <v>0</v>
      </c>
      <c r="K193" s="139">
        <f>SUM(K194:K197)</f>
        <v>0</v>
      </c>
      <c r="L193" s="139">
        <f>SUM(L194:L197)</f>
        <v>0</v>
      </c>
      <c r="M193"/>
    </row>
    <row r="194" spans="1:13" ht="23.25" hidden="1" customHeight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>
        <v>1</v>
      </c>
      <c r="G194" s="64" t="s">
        <v>145</v>
      </c>
      <c r="H194" s="52">
        <v>165</v>
      </c>
      <c r="I194" s="143">
        <v>0</v>
      </c>
      <c r="J194" s="143">
        <v>0</v>
      </c>
      <c r="K194" s="143">
        <v>0</v>
      </c>
      <c r="L194" s="165">
        <v>0</v>
      </c>
      <c r="M194"/>
    </row>
    <row r="195" spans="1:13" ht="29.25" hidden="1" customHeight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2</v>
      </c>
      <c r="G195" s="64" t="s">
        <v>146</v>
      </c>
      <c r="H195" s="52">
        <v>166</v>
      </c>
      <c r="I195" s="141">
        <v>0</v>
      </c>
      <c r="J195" s="143">
        <v>0</v>
      </c>
      <c r="K195" s="143">
        <v>0</v>
      </c>
      <c r="L195" s="143">
        <v>0</v>
      </c>
      <c r="M195"/>
    </row>
    <row r="196" spans="1:13" ht="27" hidden="1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3</v>
      </c>
      <c r="G196" s="82" t="s">
        <v>147</v>
      </c>
      <c r="H196" s="52">
        <v>167</v>
      </c>
      <c r="I196" s="141">
        <v>0</v>
      </c>
      <c r="J196" s="149">
        <v>0</v>
      </c>
      <c r="K196" s="149">
        <v>0</v>
      </c>
      <c r="L196" s="149">
        <v>0</v>
      </c>
      <c r="M196"/>
    </row>
    <row r="197" spans="1:13" ht="25.5" hidden="1" customHeight="1">
      <c r="A197" s="71">
        <v>3</v>
      </c>
      <c r="B197" s="72">
        <v>1</v>
      </c>
      <c r="C197" s="72">
        <v>1</v>
      </c>
      <c r="D197" s="72">
        <v>3</v>
      </c>
      <c r="E197" s="72">
        <v>1</v>
      </c>
      <c r="F197" s="74">
        <v>4</v>
      </c>
      <c r="G197" s="105" t="s">
        <v>148</v>
      </c>
      <c r="H197" s="52">
        <v>168</v>
      </c>
      <c r="I197" s="167">
        <v>0</v>
      </c>
      <c r="J197" s="168">
        <v>0</v>
      </c>
      <c r="K197" s="143">
        <v>0</v>
      </c>
      <c r="L197" s="143">
        <v>0</v>
      </c>
      <c r="M197"/>
    </row>
    <row r="198" spans="1:13" ht="27" hidden="1" customHeight="1">
      <c r="A198" s="71">
        <v>3</v>
      </c>
      <c r="B198" s="72">
        <v>1</v>
      </c>
      <c r="C198" s="72">
        <v>1</v>
      </c>
      <c r="D198" s="72">
        <v>4</v>
      </c>
      <c r="E198" s="72"/>
      <c r="F198" s="74"/>
      <c r="G198" s="96" t="s">
        <v>149</v>
      </c>
      <c r="H198" s="52">
        <v>169</v>
      </c>
      <c r="I198" s="139">
        <f>I199</f>
        <v>0</v>
      </c>
      <c r="J198" s="154">
        <f>J199</f>
        <v>0</v>
      </c>
      <c r="K198" s="155">
        <f>K199</f>
        <v>0</v>
      </c>
      <c r="L198" s="146">
        <f>L199</f>
        <v>0</v>
      </c>
      <c r="M198"/>
    </row>
    <row r="199" spans="1:13" ht="27.75" hidden="1" customHeight="1">
      <c r="A199" s="60">
        <v>3</v>
      </c>
      <c r="B199" s="61">
        <v>1</v>
      </c>
      <c r="C199" s="61">
        <v>1</v>
      </c>
      <c r="D199" s="61">
        <v>4</v>
      </c>
      <c r="E199" s="61">
        <v>1</v>
      </c>
      <c r="F199" s="63"/>
      <c r="G199" s="96" t="s">
        <v>149</v>
      </c>
      <c r="H199" s="52">
        <v>170</v>
      </c>
      <c r="I199" s="150">
        <f>SUM(I200:I202)</f>
        <v>0</v>
      </c>
      <c r="J199" s="151">
        <f>SUM(J200:J202)</f>
        <v>0</v>
      </c>
      <c r="K199" s="140">
        <f>SUM(K200:K202)</f>
        <v>0</v>
      </c>
      <c r="L199" s="139">
        <f>SUM(L200:L202)</f>
        <v>0</v>
      </c>
      <c r="M199"/>
    </row>
    <row r="200" spans="1:13" ht="24.75" hidden="1" customHeight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>
        <v>1</v>
      </c>
      <c r="G200" s="64" t="s">
        <v>150</v>
      </c>
      <c r="H200" s="52">
        <v>171</v>
      </c>
      <c r="I200" s="143">
        <v>0</v>
      </c>
      <c r="J200" s="143">
        <v>0</v>
      </c>
      <c r="K200" s="143">
        <v>0</v>
      </c>
      <c r="L200" s="165">
        <v>0</v>
      </c>
      <c r="M200"/>
    </row>
    <row r="201" spans="1:13" ht="25.5" hidden="1" customHeight="1">
      <c r="A201" s="57">
        <v>3</v>
      </c>
      <c r="B201" s="55">
        <v>1</v>
      </c>
      <c r="C201" s="55">
        <v>1</v>
      </c>
      <c r="D201" s="55">
        <v>4</v>
      </c>
      <c r="E201" s="55">
        <v>1</v>
      </c>
      <c r="F201" s="58">
        <v>2</v>
      </c>
      <c r="G201" s="69" t="s">
        <v>151</v>
      </c>
      <c r="H201" s="52">
        <v>172</v>
      </c>
      <c r="I201" s="141">
        <v>0</v>
      </c>
      <c r="J201" s="141">
        <v>0</v>
      </c>
      <c r="K201" s="142">
        <v>0</v>
      </c>
      <c r="L201" s="143">
        <v>0</v>
      </c>
      <c r="M201"/>
    </row>
    <row r="202" spans="1:13" ht="31.5" hidden="1" customHeight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>
        <v>3</v>
      </c>
      <c r="G202" s="64" t="s">
        <v>152</v>
      </c>
      <c r="H202" s="52">
        <v>173</v>
      </c>
      <c r="I202" s="141">
        <v>0</v>
      </c>
      <c r="J202" s="141">
        <v>0</v>
      </c>
      <c r="K202" s="141">
        <v>0</v>
      </c>
      <c r="L202" s="143">
        <v>0</v>
      </c>
      <c r="M202"/>
    </row>
    <row r="203" spans="1:13" ht="25.5" hidden="1" customHeight="1">
      <c r="A203" s="60">
        <v>3</v>
      </c>
      <c r="B203" s="61">
        <v>1</v>
      </c>
      <c r="C203" s="61">
        <v>1</v>
      </c>
      <c r="D203" s="61">
        <v>5</v>
      </c>
      <c r="E203" s="61"/>
      <c r="F203" s="63"/>
      <c r="G203" s="64" t="s">
        <v>153</v>
      </c>
      <c r="H203" s="52">
        <v>174</v>
      </c>
      <c r="I203" s="139">
        <f t="shared" ref="I203:L204" si="18">I204</f>
        <v>0</v>
      </c>
      <c r="J203" s="151">
        <f t="shared" si="18"/>
        <v>0</v>
      </c>
      <c r="K203" s="140">
        <f t="shared" si="18"/>
        <v>0</v>
      </c>
      <c r="L203" s="139">
        <f t="shared" si="18"/>
        <v>0</v>
      </c>
      <c r="M203"/>
    </row>
    <row r="204" spans="1:13" ht="26.25" hidden="1" customHeight="1">
      <c r="A204" s="71">
        <v>3</v>
      </c>
      <c r="B204" s="72">
        <v>1</v>
      </c>
      <c r="C204" s="72">
        <v>1</v>
      </c>
      <c r="D204" s="72">
        <v>5</v>
      </c>
      <c r="E204" s="72">
        <v>1</v>
      </c>
      <c r="F204" s="74"/>
      <c r="G204" s="64" t="s">
        <v>153</v>
      </c>
      <c r="H204" s="52">
        <v>175</v>
      </c>
      <c r="I204" s="140">
        <f t="shared" si="18"/>
        <v>0</v>
      </c>
      <c r="J204" s="140">
        <f t="shared" si="18"/>
        <v>0</v>
      </c>
      <c r="K204" s="140">
        <f t="shared" si="18"/>
        <v>0</v>
      </c>
      <c r="L204" s="140">
        <f t="shared" si="18"/>
        <v>0</v>
      </c>
      <c r="M204"/>
    </row>
    <row r="205" spans="1:13" ht="27" hidden="1" customHeight="1">
      <c r="A205" s="60">
        <v>3</v>
      </c>
      <c r="B205" s="61">
        <v>1</v>
      </c>
      <c r="C205" s="61">
        <v>1</v>
      </c>
      <c r="D205" s="61">
        <v>5</v>
      </c>
      <c r="E205" s="61">
        <v>1</v>
      </c>
      <c r="F205" s="63">
        <v>1</v>
      </c>
      <c r="G205" s="64" t="s">
        <v>153</v>
      </c>
      <c r="H205" s="52">
        <v>176</v>
      </c>
      <c r="I205" s="141">
        <v>0</v>
      </c>
      <c r="J205" s="143">
        <v>0</v>
      </c>
      <c r="K205" s="143">
        <v>0</v>
      </c>
      <c r="L205" s="143">
        <v>0</v>
      </c>
      <c r="M205"/>
    </row>
    <row r="206" spans="1:13" ht="26.25" hidden="1" customHeight="1">
      <c r="A206" s="71">
        <v>3</v>
      </c>
      <c r="B206" s="72">
        <v>1</v>
      </c>
      <c r="C206" s="72">
        <v>2</v>
      </c>
      <c r="D206" s="72"/>
      <c r="E206" s="72"/>
      <c r="F206" s="74"/>
      <c r="G206" s="96" t="s">
        <v>154</v>
      </c>
      <c r="H206" s="52">
        <v>177</v>
      </c>
      <c r="I206" s="139">
        <f t="shared" ref="I206:L207" si="19">I207</f>
        <v>0</v>
      </c>
      <c r="J206" s="154">
        <f t="shared" si="19"/>
        <v>0</v>
      </c>
      <c r="K206" s="155">
        <f t="shared" si="19"/>
        <v>0</v>
      </c>
      <c r="L206" s="146">
        <f t="shared" si="19"/>
        <v>0</v>
      </c>
      <c r="M206"/>
    </row>
    <row r="207" spans="1:13" ht="25.5" hidden="1" customHeight="1">
      <c r="A207" s="60">
        <v>3</v>
      </c>
      <c r="B207" s="61">
        <v>1</v>
      </c>
      <c r="C207" s="61">
        <v>2</v>
      </c>
      <c r="D207" s="61">
        <v>1</v>
      </c>
      <c r="E207" s="61"/>
      <c r="F207" s="63"/>
      <c r="G207" s="96" t="s">
        <v>154</v>
      </c>
      <c r="H207" s="52">
        <v>178</v>
      </c>
      <c r="I207" s="150">
        <f t="shared" si="19"/>
        <v>0</v>
      </c>
      <c r="J207" s="151">
        <f t="shared" si="19"/>
        <v>0</v>
      </c>
      <c r="K207" s="140">
        <f t="shared" si="19"/>
        <v>0</v>
      </c>
      <c r="L207" s="139">
        <f t="shared" si="19"/>
        <v>0</v>
      </c>
      <c r="M207"/>
    </row>
    <row r="208" spans="1:13" ht="26.25" hidden="1" customHeight="1">
      <c r="A208" s="57">
        <v>3</v>
      </c>
      <c r="B208" s="55">
        <v>1</v>
      </c>
      <c r="C208" s="55">
        <v>2</v>
      </c>
      <c r="D208" s="55">
        <v>1</v>
      </c>
      <c r="E208" s="55">
        <v>1</v>
      </c>
      <c r="F208" s="58"/>
      <c r="G208" s="96" t="s">
        <v>154</v>
      </c>
      <c r="H208" s="52">
        <v>179</v>
      </c>
      <c r="I208" s="139">
        <f>SUM(I209:I212)</f>
        <v>0</v>
      </c>
      <c r="J208" s="152">
        <f>SUM(J209:J212)</f>
        <v>0</v>
      </c>
      <c r="K208" s="153">
        <f>SUM(K209:K212)</f>
        <v>0</v>
      </c>
      <c r="L208" s="150">
        <f>SUM(L209:L212)</f>
        <v>0</v>
      </c>
      <c r="M208"/>
    </row>
    <row r="209" spans="1:16" ht="41.25" hidden="1" customHeight="1">
      <c r="A209" s="60">
        <v>3</v>
      </c>
      <c r="B209" s="61">
        <v>1</v>
      </c>
      <c r="C209" s="61">
        <v>2</v>
      </c>
      <c r="D209" s="61">
        <v>1</v>
      </c>
      <c r="E209" s="61">
        <v>1</v>
      </c>
      <c r="F209" s="85">
        <v>2</v>
      </c>
      <c r="G209" s="64" t="s">
        <v>155</v>
      </c>
      <c r="H209" s="52">
        <v>180</v>
      </c>
      <c r="I209" s="143">
        <v>0</v>
      </c>
      <c r="J209" s="143">
        <v>0</v>
      </c>
      <c r="K209" s="143">
        <v>0</v>
      </c>
      <c r="L209" s="143">
        <v>0</v>
      </c>
      <c r="M209"/>
    </row>
    <row r="210" spans="1:16" ht="26.25" hidden="1" customHeight="1">
      <c r="A210" s="60">
        <v>3</v>
      </c>
      <c r="B210" s="61">
        <v>1</v>
      </c>
      <c r="C210" s="61">
        <v>2</v>
      </c>
      <c r="D210" s="60">
        <v>1</v>
      </c>
      <c r="E210" s="61">
        <v>1</v>
      </c>
      <c r="F210" s="85">
        <v>3</v>
      </c>
      <c r="G210" s="64" t="s">
        <v>156</v>
      </c>
      <c r="H210" s="52">
        <v>181</v>
      </c>
      <c r="I210" s="143">
        <v>0</v>
      </c>
      <c r="J210" s="143">
        <v>0</v>
      </c>
      <c r="K210" s="143">
        <v>0</v>
      </c>
      <c r="L210" s="143">
        <v>0</v>
      </c>
      <c r="M210"/>
    </row>
    <row r="211" spans="1:16" ht="27.75" hidden="1" customHeight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85">
        <v>4</v>
      </c>
      <c r="G211" s="64" t="s">
        <v>157</v>
      </c>
      <c r="H211" s="52">
        <v>182</v>
      </c>
      <c r="I211" s="143">
        <v>0</v>
      </c>
      <c r="J211" s="143">
        <v>0</v>
      </c>
      <c r="K211" s="143">
        <v>0</v>
      </c>
      <c r="L211" s="143">
        <v>0</v>
      </c>
      <c r="M211"/>
    </row>
    <row r="212" spans="1:16" ht="27" hidden="1" customHeight="1">
      <c r="A212" s="71">
        <v>3</v>
      </c>
      <c r="B212" s="78">
        <v>1</v>
      </c>
      <c r="C212" s="78">
        <v>2</v>
      </c>
      <c r="D212" s="77">
        <v>1</v>
      </c>
      <c r="E212" s="78">
        <v>1</v>
      </c>
      <c r="F212" s="110">
        <v>5</v>
      </c>
      <c r="G212" s="80" t="s">
        <v>158</v>
      </c>
      <c r="H212" s="52">
        <v>183</v>
      </c>
      <c r="I212" s="143">
        <v>0</v>
      </c>
      <c r="J212" s="143">
        <v>0</v>
      </c>
      <c r="K212" s="143">
        <v>0</v>
      </c>
      <c r="L212" s="165">
        <v>0</v>
      </c>
      <c r="M212"/>
    </row>
    <row r="213" spans="1:16" ht="29.25" hidden="1" customHeight="1">
      <c r="A213" s="60">
        <v>3</v>
      </c>
      <c r="B213" s="61">
        <v>1</v>
      </c>
      <c r="C213" s="61">
        <v>3</v>
      </c>
      <c r="D213" s="60"/>
      <c r="E213" s="61"/>
      <c r="F213" s="63"/>
      <c r="G213" s="64" t="s">
        <v>159</v>
      </c>
      <c r="H213" s="52">
        <v>184</v>
      </c>
      <c r="I213" s="139">
        <f>SUM(I214+I217)</f>
        <v>0</v>
      </c>
      <c r="J213" s="151">
        <f>SUM(J214+J217)</f>
        <v>0</v>
      </c>
      <c r="K213" s="140">
        <f>SUM(K214+K217)</f>
        <v>0</v>
      </c>
      <c r="L213" s="139">
        <f>SUM(L214+L217)</f>
        <v>0</v>
      </c>
      <c r="M213"/>
    </row>
    <row r="214" spans="1:16" ht="27.75" hidden="1" customHeight="1">
      <c r="A214" s="57">
        <v>3</v>
      </c>
      <c r="B214" s="55">
        <v>1</v>
      </c>
      <c r="C214" s="55">
        <v>3</v>
      </c>
      <c r="D214" s="57">
        <v>1</v>
      </c>
      <c r="E214" s="60"/>
      <c r="F214" s="58"/>
      <c r="G214" s="69" t="s">
        <v>160</v>
      </c>
      <c r="H214" s="52">
        <v>185</v>
      </c>
      <c r="I214" s="150">
        <f t="shared" ref="I214:L215" si="20">I215</f>
        <v>0</v>
      </c>
      <c r="J214" s="152">
        <f t="shared" si="20"/>
        <v>0</v>
      </c>
      <c r="K214" s="153">
        <f t="shared" si="20"/>
        <v>0</v>
      </c>
      <c r="L214" s="150">
        <f t="shared" si="20"/>
        <v>0</v>
      </c>
      <c r="M214"/>
    </row>
    <row r="215" spans="1:16" ht="30.75" hidden="1" customHeight="1">
      <c r="A215" s="60">
        <v>3</v>
      </c>
      <c r="B215" s="61">
        <v>1</v>
      </c>
      <c r="C215" s="61">
        <v>3</v>
      </c>
      <c r="D215" s="60">
        <v>1</v>
      </c>
      <c r="E215" s="60">
        <v>1</v>
      </c>
      <c r="F215" s="63"/>
      <c r="G215" s="69" t="s">
        <v>160</v>
      </c>
      <c r="H215" s="52">
        <v>186</v>
      </c>
      <c r="I215" s="139">
        <f t="shared" si="20"/>
        <v>0</v>
      </c>
      <c r="J215" s="151">
        <f t="shared" si="20"/>
        <v>0</v>
      </c>
      <c r="K215" s="140">
        <f t="shared" si="20"/>
        <v>0</v>
      </c>
      <c r="L215" s="139">
        <f t="shared" si="20"/>
        <v>0</v>
      </c>
      <c r="M215"/>
    </row>
    <row r="216" spans="1:16" ht="27.75" hidden="1" customHeight="1">
      <c r="A216" s="60">
        <v>3</v>
      </c>
      <c r="B216" s="62">
        <v>1</v>
      </c>
      <c r="C216" s="60">
        <v>3</v>
      </c>
      <c r="D216" s="61">
        <v>1</v>
      </c>
      <c r="E216" s="61">
        <v>1</v>
      </c>
      <c r="F216" s="63">
        <v>1</v>
      </c>
      <c r="G216" s="69" t="s">
        <v>160</v>
      </c>
      <c r="H216" s="52">
        <v>187</v>
      </c>
      <c r="I216" s="165">
        <v>0</v>
      </c>
      <c r="J216" s="165">
        <v>0</v>
      </c>
      <c r="K216" s="165">
        <v>0</v>
      </c>
      <c r="L216" s="165">
        <v>0</v>
      </c>
      <c r="M216"/>
    </row>
    <row r="217" spans="1:16" ht="30.75" hidden="1" customHeight="1">
      <c r="A217" s="60">
        <v>3</v>
      </c>
      <c r="B217" s="62">
        <v>1</v>
      </c>
      <c r="C217" s="60">
        <v>3</v>
      </c>
      <c r="D217" s="61">
        <v>2</v>
      </c>
      <c r="E217" s="61"/>
      <c r="F217" s="63"/>
      <c r="G217" s="64" t="s">
        <v>161</v>
      </c>
      <c r="H217" s="52">
        <v>188</v>
      </c>
      <c r="I217" s="139">
        <f>I218</f>
        <v>0</v>
      </c>
      <c r="J217" s="151">
        <f>J218</f>
        <v>0</v>
      </c>
      <c r="K217" s="140">
        <f>K218</f>
        <v>0</v>
      </c>
      <c r="L217" s="139">
        <f>L218</f>
        <v>0</v>
      </c>
      <c r="M217"/>
    </row>
    <row r="218" spans="1:16" ht="27" hidden="1" customHeight="1">
      <c r="A218" s="57">
        <v>3</v>
      </c>
      <c r="B218" s="56">
        <v>1</v>
      </c>
      <c r="C218" s="57">
        <v>3</v>
      </c>
      <c r="D218" s="55">
        <v>2</v>
      </c>
      <c r="E218" s="55">
        <v>1</v>
      </c>
      <c r="F218" s="58"/>
      <c r="G218" s="64" t="s">
        <v>161</v>
      </c>
      <c r="H218" s="52">
        <v>189</v>
      </c>
      <c r="I218" s="139">
        <f t="shared" ref="I218:P218" si="21">SUM(I219:I224)</f>
        <v>0</v>
      </c>
      <c r="J218" s="139">
        <f t="shared" si="21"/>
        <v>0</v>
      </c>
      <c r="K218" s="139">
        <f t="shared" si="21"/>
        <v>0</v>
      </c>
      <c r="L218" s="139">
        <f t="shared" si="21"/>
        <v>0</v>
      </c>
      <c r="M218" s="116">
        <f t="shared" si="21"/>
        <v>0</v>
      </c>
      <c r="N218" s="116">
        <f t="shared" si="21"/>
        <v>0</v>
      </c>
      <c r="O218" s="116">
        <f t="shared" si="21"/>
        <v>0</v>
      </c>
      <c r="P218" s="116">
        <f t="shared" si="21"/>
        <v>0</v>
      </c>
    </row>
    <row r="219" spans="1:16" ht="24.75" hidden="1" customHeight="1">
      <c r="A219" s="60">
        <v>3</v>
      </c>
      <c r="B219" s="62">
        <v>1</v>
      </c>
      <c r="C219" s="60">
        <v>3</v>
      </c>
      <c r="D219" s="61">
        <v>2</v>
      </c>
      <c r="E219" s="61">
        <v>1</v>
      </c>
      <c r="F219" s="63">
        <v>1</v>
      </c>
      <c r="G219" s="64" t="s">
        <v>162</v>
      </c>
      <c r="H219" s="52">
        <v>190</v>
      </c>
      <c r="I219" s="143">
        <v>0</v>
      </c>
      <c r="J219" s="143">
        <v>0</v>
      </c>
      <c r="K219" s="143">
        <v>0</v>
      </c>
      <c r="L219" s="165">
        <v>0</v>
      </c>
      <c r="M219"/>
    </row>
    <row r="220" spans="1:16" ht="26.25" hidden="1" customHeight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2</v>
      </c>
      <c r="G220" s="64" t="s">
        <v>163</v>
      </c>
      <c r="H220" s="52">
        <v>191</v>
      </c>
      <c r="I220" s="143">
        <v>0</v>
      </c>
      <c r="J220" s="143">
        <v>0</v>
      </c>
      <c r="K220" s="143">
        <v>0</v>
      </c>
      <c r="L220" s="143">
        <v>0</v>
      </c>
      <c r="M220"/>
    </row>
    <row r="221" spans="1:16" ht="26.2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3</v>
      </c>
      <c r="G221" s="64" t="s">
        <v>164</v>
      </c>
      <c r="H221" s="52">
        <v>192</v>
      </c>
      <c r="I221" s="143">
        <v>0</v>
      </c>
      <c r="J221" s="143">
        <v>0</v>
      </c>
      <c r="K221" s="143">
        <v>0</v>
      </c>
      <c r="L221" s="143">
        <v>0</v>
      </c>
      <c r="M221"/>
    </row>
    <row r="222" spans="1:16" ht="27.7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4</v>
      </c>
      <c r="G222" s="64" t="s">
        <v>165</v>
      </c>
      <c r="H222" s="52">
        <v>193</v>
      </c>
      <c r="I222" s="143">
        <v>0</v>
      </c>
      <c r="J222" s="143">
        <v>0</v>
      </c>
      <c r="K222" s="143">
        <v>0</v>
      </c>
      <c r="L222" s="165">
        <v>0</v>
      </c>
      <c r="M222"/>
    </row>
    <row r="223" spans="1:16" ht="29.2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5</v>
      </c>
      <c r="G223" s="69" t="s">
        <v>166</v>
      </c>
      <c r="H223" s="52">
        <v>194</v>
      </c>
      <c r="I223" s="143">
        <v>0</v>
      </c>
      <c r="J223" s="143">
        <v>0</v>
      </c>
      <c r="K223" s="143">
        <v>0</v>
      </c>
      <c r="L223" s="143">
        <v>0</v>
      </c>
      <c r="M223"/>
    </row>
    <row r="224" spans="1:16" ht="25.5" hidden="1" customHeight="1">
      <c r="A224" s="83">
        <v>3</v>
      </c>
      <c r="B224" s="64">
        <v>1</v>
      </c>
      <c r="C224" s="83">
        <v>3</v>
      </c>
      <c r="D224" s="84">
        <v>2</v>
      </c>
      <c r="E224" s="84">
        <v>1</v>
      </c>
      <c r="F224" s="85">
        <v>6</v>
      </c>
      <c r="G224" s="69" t="s">
        <v>161</v>
      </c>
      <c r="H224" s="52">
        <v>195</v>
      </c>
      <c r="I224" s="143">
        <v>0</v>
      </c>
      <c r="J224" s="143">
        <v>0</v>
      </c>
      <c r="K224" s="143">
        <v>0</v>
      </c>
      <c r="L224" s="165">
        <v>0</v>
      </c>
      <c r="M224"/>
    </row>
    <row r="225" spans="1:13" ht="27" hidden="1" customHeight="1">
      <c r="A225" s="57">
        <v>3</v>
      </c>
      <c r="B225" s="55">
        <v>1</v>
      </c>
      <c r="C225" s="55">
        <v>4</v>
      </c>
      <c r="D225" s="55"/>
      <c r="E225" s="55"/>
      <c r="F225" s="58"/>
      <c r="G225" s="69" t="s">
        <v>167</v>
      </c>
      <c r="H225" s="52">
        <v>196</v>
      </c>
      <c r="I225" s="150">
        <f t="shared" ref="I225:L227" si="22">I226</f>
        <v>0</v>
      </c>
      <c r="J225" s="152">
        <f t="shared" si="22"/>
        <v>0</v>
      </c>
      <c r="K225" s="153">
        <f t="shared" si="22"/>
        <v>0</v>
      </c>
      <c r="L225" s="153">
        <f t="shared" si="22"/>
        <v>0</v>
      </c>
      <c r="M225"/>
    </row>
    <row r="226" spans="1:13" ht="27" hidden="1" customHeight="1">
      <c r="A226" s="71">
        <v>3</v>
      </c>
      <c r="B226" s="78">
        <v>1</v>
      </c>
      <c r="C226" s="78">
        <v>4</v>
      </c>
      <c r="D226" s="78">
        <v>1</v>
      </c>
      <c r="E226" s="78"/>
      <c r="F226" s="79"/>
      <c r="G226" s="69" t="s">
        <v>167</v>
      </c>
      <c r="H226" s="52">
        <v>197</v>
      </c>
      <c r="I226" s="147">
        <f t="shared" si="22"/>
        <v>0</v>
      </c>
      <c r="J226" s="159">
        <f t="shared" si="22"/>
        <v>0</v>
      </c>
      <c r="K226" s="148">
        <f t="shared" si="22"/>
        <v>0</v>
      </c>
      <c r="L226" s="148">
        <f t="shared" si="22"/>
        <v>0</v>
      </c>
      <c r="M226"/>
    </row>
    <row r="227" spans="1:13" ht="27.75" hidden="1" customHeight="1">
      <c r="A227" s="60">
        <v>3</v>
      </c>
      <c r="B227" s="61">
        <v>1</v>
      </c>
      <c r="C227" s="61">
        <v>4</v>
      </c>
      <c r="D227" s="61">
        <v>1</v>
      </c>
      <c r="E227" s="61">
        <v>1</v>
      </c>
      <c r="F227" s="63"/>
      <c r="G227" s="69" t="s">
        <v>168</v>
      </c>
      <c r="H227" s="52">
        <v>198</v>
      </c>
      <c r="I227" s="139">
        <f t="shared" si="22"/>
        <v>0</v>
      </c>
      <c r="J227" s="151">
        <f t="shared" si="22"/>
        <v>0</v>
      </c>
      <c r="K227" s="140">
        <f t="shared" si="22"/>
        <v>0</v>
      </c>
      <c r="L227" s="140">
        <f t="shared" si="22"/>
        <v>0</v>
      </c>
      <c r="M227"/>
    </row>
    <row r="228" spans="1:13" ht="27" hidden="1" customHeight="1">
      <c r="A228" s="65">
        <v>3</v>
      </c>
      <c r="B228" s="60">
        <v>1</v>
      </c>
      <c r="C228" s="61">
        <v>4</v>
      </c>
      <c r="D228" s="61">
        <v>1</v>
      </c>
      <c r="E228" s="61">
        <v>1</v>
      </c>
      <c r="F228" s="63">
        <v>1</v>
      </c>
      <c r="G228" s="69" t="s">
        <v>168</v>
      </c>
      <c r="H228" s="52">
        <v>199</v>
      </c>
      <c r="I228" s="143">
        <v>0</v>
      </c>
      <c r="J228" s="143">
        <v>0</v>
      </c>
      <c r="K228" s="143">
        <v>0</v>
      </c>
      <c r="L228" s="143">
        <v>0</v>
      </c>
      <c r="M228"/>
    </row>
    <row r="229" spans="1:13" ht="26.25" hidden="1" customHeight="1">
      <c r="A229" s="65">
        <v>3</v>
      </c>
      <c r="B229" s="61">
        <v>1</v>
      </c>
      <c r="C229" s="61">
        <v>5</v>
      </c>
      <c r="D229" s="61"/>
      <c r="E229" s="61"/>
      <c r="F229" s="63"/>
      <c r="G229" s="64" t="s">
        <v>169</v>
      </c>
      <c r="H229" s="52">
        <v>200</v>
      </c>
      <c r="I229" s="139">
        <f t="shared" ref="I229:L230" si="23">I230</f>
        <v>0</v>
      </c>
      <c r="J229" s="139">
        <f t="shared" si="23"/>
        <v>0</v>
      </c>
      <c r="K229" s="139">
        <f t="shared" si="23"/>
        <v>0</v>
      </c>
      <c r="L229" s="139">
        <f t="shared" si="23"/>
        <v>0</v>
      </c>
      <c r="M229"/>
    </row>
    <row r="230" spans="1:13" ht="30" hidden="1" customHeight="1">
      <c r="A230" s="65">
        <v>3</v>
      </c>
      <c r="B230" s="61">
        <v>1</v>
      </c>
      <c r="C230" s="61">
        <v>5</v>
      </c>
      <c r="D230" s="61">
        <v>1</v>
      </c>
      <c r="E230" s="61"/>
      <c r="F230" s="63"/>
      <c r="G230" s="64" t="s">
        <v>169</v>
      </c>
      <c r="H230" s="52">
        <v>201</v>
      </c>
      <c r="I230" s="139">
        <f t="shared" si="23"/>
        <v>0</v>
      </c>
      <c r="J230" s="139">
        <f t="shared" si="23"/>
        <v>0</v>
      </c>
      <c r="K230" s="139">
        <f t="shared" si="23"/>
        <v>0</v>
      </c>
      <c r="L230" s="139">
        <f t="shared" si="23"/>
        <v>0</v>
      </c>
      <c r="M230"/>
    </row>
    <row r="231" spans="1:13" ht="27" hidden="1" customHeight="1">
      <c r="A231" s="65">
        <v>3</v>
      </c>
      <c r="B231" s="61">
        <v>1</v>
      </c>
      <c r="C231" s="61">
        <v>5</v>
      </c>
      <c r="D231" s="61">
        <v>1</v>
      </c>
      <c r="E231" s="61">
        <v>1</v>
      </c>
      <c r="F231" s="63"/>
      <c r="G231" s="64" t="s">
        <v>169</v>
      </c>
      <c r="H231" s="52">
        <v>202</v>
      </c>
      <c r="I231" s="139">
        <f>SUM(I232:I234)</f>
        <v>0</v>
      </c>
      <c r="J231" s="139">
        <f>SUM(J232:J234)</f>
        <v>0</v>
      </c>
      <c r="K231" s="139">
        <f>SUM(K232:K234)</f>
        <v>0</v>
      </c>
      <c r="L231" s="139">
        <f>SUM(L232:L234)</f>
        <v>0</v>
      </c>
      <c r="M231"/>
    </row>
    <row r="232" spans="1:13" ht="31.5" hidden="1" customHeight="1">
      <c r="A232" s="65">
        <v>3</v>
      </c>
      <c r="B232" s="61">
        <v>1</v>
      </c>
      <c r="C232" s="61">
        <v>5</v>
      </c>
      <c r="D232" s="61">
        <v>1</v>
      </c>
      <c r="E232" s="61">
        <v>1</v>
      </c>
      <c r="F232" s="63">
        <v>1</v>
      </c>
      <c r="G232" s="113" t="s">
        <v>170</v>
      </c>
      <c r="H232" s="52">
        <v>203</v>
      </c>
      <c r="I232" s="143">
        <v>0</v>
      </c>
      <c r="J232" s="143">
        <v>0</v>
      </c>
      <c r="K232" s="143">
        <v>0</v>
      </c>
      <c r="L232" s="143">
        <v>0</v>
      </c>
      <c r="M232"/>
    </row>
    <row r="233" spans="1:13" ht="25.5" hidden="1" customHeight="1">
      <c r="A233" s="65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2</v>
      </c>
      <c r="G233" s="113" t="s">
        <v>171</v>
      </c>
      <c r="H233" s="52">
        <v>204</v>
      </c>
      <c r="I233" s="143">
        <v>0</v>
      </c>
      <c r="J233" s="143">
        <v>0</v>
      </c>
      <c r="K233" s="143">
        <v>0</v>
      </c>
      <c r="L233" s="143">
        <v>0</v>
      </c>
      <c r="M233"/>
    </row>
    <row r="234" spans="1:13" ht="28.5" hidden="1" customHeight="1">
      <c r="A234" s="65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3</v>
      </c>
      <c r="G234" s="113" t="s">
        <v>172</v>
      </c>
      <c r="H234" s="52">
        <v>205</v>
      </c>
      <c r="I234" s="143">
        <v>0</v>
      </c>
      <c r="J234" s="143">
        <v>0</v>
      </c>
      <c r="K234" s="143">
        <v>0</v>
      </c>
      <c r="L234" s="143">
        <v>0</v>
      </c>
      <c r="M234"/>
    </row>
    <row r="235" spans="1:13" ht="41.25" hidden="1" customHeight="1">
      <c r="A235" s="48">
        <v>3</v>
      </c>
      <c r="B235" s="49">
        <v>2</v>
      </c>
      <c r="C235" s="49"/>
      <c r="D235" s="49"/>
      <c r="E235" s="49"/>
      <c r="F235" s="51"/>
      <c r="G235" s="50" t="s">
        <v>173</v>
      </c>
      <c r="H235" s="52">
        <v>206</v>
      </c>
      <c r="I235" s="139">
        <f>SUM(I236+I268)</f>
        <v>0</v>
      </c>
      <c r="J235" s="151">
        <f>SUM(J236+J268)</f>
        <v>0</v>
      </c>
      <c r="K235" s="140">
        <f>SUM(K236+K268)</f>
        <v>0</v>
      </c>
      <c r="L235" s="140">
        <f>SUM(L236+L268)</f>
        <v>0</v>
      </c>
      <c r="M235"/>
    </row>
    <row r="236" spans="1:13" ht="26.25" hidden="1" customHeight="1">
      <c r="A236" s="98">
        <v>3</v>
      </c>
      <c r="B236" s="108">
        <v>2</v>
      </c>
      <c r="C236" s="109">
        <v>1</v>
      </c>
      <c r="D236" s="109"/>
      <c r="E236" s="109"/>
      <c r="F236" s="110"/>
      <c r="G236" s="80" t="s">
        <v>174</v>
      </c>
      <c r="H236" s="52">
        <v>207</v>
      </c>
      <c r="I236" s="147">
        <f>SUM(I237+I246+I250+I254+I258+I261+I264)</f>
        <v>0</v>
      </c>
      <c r="J236" s="159">
        <f>SUM(J237+J246+J250+J254+J258+J261+J264)</f>
        <v>0</v>
      </c>
      <c r="K236" s="148">
        <f>SUM(K237+K246+K250+K254+K258+K261+K264)</f>
        <v>0</v>
      </c>
      <c r="L236" s="148">
        <f>SUM(L237+L246+L250+L254+L258+L261+L264)</f>
        <v>0</v>
      </c>
      <c r="M236"/>
    </row>
    <row r="237" spans="1:13" ht="30" hidden="1" customHeight="1">
      <c r="A237" s="83">
        <v>3</v>
      </c>
      <c r="B237" s="84">
        <v>2</v>
      </c>
      <c r="C237" s="84">
        <v>1</v>
      </c>
      <c r="D237" s="84">
        <v>1</v>
      </c>
      <c r="E237" s="84"/>
      <c r="F237" s="85"/>
      <c r="G237" s="64" t="s">
        <v>175</v>
      </c>
      <c r="H237" s="52">
        <v>208</v>
      </c>
      <c r="I237" s="147">
        <f>I238</f>
        <v>0</v>
      </c>
      <c r="J237" s="147">
        <f>J238</f>
        <v>0</v>
      </c>
      <c r="K237" s="147">
        <f>K238</f>
        <v>0</v>
      </c>
      <c r="L237" s="147">
        <f>L238</f>
        <v>0</v>
      </c>
      <c r="M237"/>
    </row>
    <row r="238" spans="1:13" ht="27" hidden="1" customHeight="1">
      <c r="A238" s="83">
        <v>3</v>
      </c>
      <c r="B238" s="83">
        <v>2</v>
      </c>
      <c r="C238" s="84">
        <v>1</v>
      </c>
      <c r="D238" s="84">
        <v>1</v>
      </c>
      <c r="E238" s="84">
        <v>1</v>
      </c>
      <c r="F238" s="85"/>
      <c r="G238" s="64" t="s">
        <v>176</v>
      </c>
      <c r="H238" s="52">
        <v>209</v>
      </c>
      <c r="I238" s="139">
        <f>SUM(I239:I239)</f>
        <v>0</v>
      </c>
      <c r="J238" s="151">
        <f>SUM(J239:J239)</f>
        <v>0</v>
      </c>
      <c r="K238" s="140">
        <f>SUM(K239:K239)</f>
        <v>0</v>
      </c>
      <c r="L238" s="140">
        <f>SUM(L239:L239)</f>
        <v>0</v>
      </c>
      <c r="M238"/>
    </row>
    <row r="239" spans="1:13" ht="25.5" hidden="1" customHeight="1">
      <c r="A239" s="98">
        <v>3</v>
      </c>
      <c r="B239" s="98">
        <v>2</v>
      </c>
      <c r="C239" s="109">
        <v>1</v>
      </c>
      <c r="D239" s="109">
        <v>1</v>
      </c>
      <c r="E239" s="109">
        <v>1</v>
      </c>
      <c r="F239" s="110">
        <v>1</v>
      </c>
      <c r="G239" s="80" t="s">
        <v>176</v>
      </c>
      <c r="H239" s="52">
        <v>210</v>
      </c>
      <c r="I239" s="143">
        <v>0</v>
      </c>
      <c r="J239" s="143">
        <v>0</v>
      </c>
      <c r="K239" s="143">
        <v>0</v>
      </c>
      <c r="L239" s="143">
        <v>0</v>
      </c>
      <c r="M239"/>
    </row>
    <row r="240" spans="1:13" ht="25.5" hidden="1" customHeight="1">
      <c r="A240" s="98">
        <v>3</v>
      </c>
      <c r="B240" s="109">
        <v>2</v>
      </c>
      <c r="C240" s="109">
        <v>1</v>
      </c>
      <c r="D240" s="109">
        <v>1</v>
      </c>
      <c r="E240" s="109">
        <v>2</v>
      </c>
      <c r="F240" s="110"/>
      <c r="G240" s="80" t="s">
        <v>177</v>
      </c>
      <c r="H240" s="52">
        <v>211</v>
      </c>
      <c r="I240" s="139">
        <f>SUM(I241:I242)</f>
        <v>0</v>
      </c>
      <c r="J240" s="139">
        <f>SUM(J241:J242)</f>
        <v>0</v>
      </c>
      <c r="K240" s="139">
        <f>SUM(K241:K242)</f>
        <v>0</v>
      </c>
      <c r="L240" s="139">
        <f>SUM(L241:L242)</f>
        <v>0</v>
      </c>
      <c r="M240"/>
    </row>
    <row r="241" spans="1:13" ht="24.7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>
        <v>1</v>
      </c>
      <c r="G241" s="80" t="s">
        <v>178</v>
      </c>
      <c r="H241" s="52">
        <v>212</v>
      </c>
      <c r="I241" s="143">
        <v>0</v>
      </c>
      <c r="J241" s="143">
        <v>0</v>
      </c>
      <c r="K241" s="143">
        <v>0</v>
      </c>
      <c r="L241" s="143">
        <v>0</v>
      </c>
      <c r="M241"/>
    </row>
    <row r="242" spans="1:13" ht="25.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2</v>
      </c>
      <c r="G242" s="80" t="s">
        <v>179</v>
      </c>
      <c r="H242" s="52">
        <v>213</v>
      </c>
      <c r="I242" s="143">
        <v>0</v>
      </c>
      <c r="J242" s="143">
        <v>0</v>
      </c>
      <c r="K242" s="143">
        <v>0</v>
      </c>
      <c r="L242" s="143">
        <v>0</v>
      </c>
      <c r="M242"/>
    </row>
    <row r="243" spans="1:13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3</v>
      </c>
      <c r="F243" s="117"/>
      <c r="G243" s="80" t="s">
        <v>180</v>
      </c>
      <c r="H243" s="52">
        <v>214</v>
      </c>
      <c r="I243" s="139">
        <f>SUM(I244:I245)</f>
        <v>0</v>
      </c>
      <c r="J243" s="139">
        <f>SUM(J244:J245)</f>
        <v>0</v>
      </c>
      <c r="K243" s="139">
        <f>SUM(K244:K245)</f>
        <v>0</v>
      </c>
      <c r="L243" s="139">
        <f>SUM(L244:L245)</f>
        <v>0</v>
      </c>
      <c r="M243"/>
    </row>
    <row r="244" spans="1:13" ht="29.2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0">
        <v>1</v>
      </c>
      <c r="G244" s="80" t="s">
        <v>181</v>
      </c>
      <c r="H244" s="52">
        <v>215</v>
      </c>
      <c r="I244" s="143">
        <v>0</v>
      </c>
      <c r="J244" s="143">
        <v>0</v>
      </c>
      <c r="K244" s="143">
        <v>0</v>
      </c>
      <c r="L244" s="143">
        <v>0</v>
      </c>
      <c r="M244"/>
    </row>
    <row r="245" spans="1:13" ht="25.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2</v>
      </c>
      <c r="G245" s="80" t="s">
        <v>182</v>
      </c>
      <c r="H245" s="52">
        <v>216</v>
      </c>
      <c r="I245" s="143">
        <v>0</v>
      </c>
      <c r="J245" s="143">
        <v>0</v>
      </c>
      <c r="K245" s="143">
        <v>0</v>
      </c>
      <c r="L245" s="143">
        <v>0</v>
      </c>
      <c r="M245"/>
    </row>
    <row r="246" spans="1:13" ht="27" hidden="1" customHeight="1">
      <c r="A246" s="60">
        <v>3</v>
      </c>
      <c r="B246" s="61">
        <v>2</v>
      </c>
      <c r="C246" s="61">
        <v>1</v>
      </c>
      <c r="D246" s="61">
        <v>2</v>
      </c>
      <c r="E246" s="61"/>
      <c r="F246" s="63"/>
      <c r="G246" s="64" t="s">
        <v>183</v>
      </c>
      <c r="H246" s="52">
        <v>217</v>
      </c>
      <c r="I246" s="139">
        <f>I247</f>
        <v>0</v>
      </c>
      <c r="J246" s="139">
        <f>J247</f>
        <v>0</v>
      </c>
      <c r="K246" s="139">
        <f>K247</f>
        <v>0</v>
      </c>
      <c r="L246" s="139">
        <f>L247</f>
        <v>0</v>
      </c>
      <c r="M246"/>
    </row>
    <row r="247" spans="1:13" ht="27.75" hidden="1" customHeight="1">
      <c r="A247" s="60">
        <v>3</v>
      </c>
      <c r="B247" s="61">
        <v>2</v>
      </c>
      <c r="C247" s="61">
        <v>1</v>
      </c>
      <c r="D247" s="61">
        <v>2</v>
      </c>
      <c r="E247" s="61">
        <v>1</v>
      </c>
      <c r="F247" s="63"/>
      <c r="G247" s="64" t="s">
        <v>183</v>
      </c>
      <c r="H247" s="52">
        <v>218</v>
      </c>
      <c r="I247" s="139">
        <f>SUM(I248:I249)</f>
        <v>0</v>
      </c>
      <c r="J247" s="151">
        <f>SUM(J248:J249)</f>
        <v>0</v>
      </c>
      <c r="K247" s="140">
        <f>SUM(K248:K249)</f>
        <v>0</v>
      </c>
      <c r="L247" s="140">
        <f>SUM(L248:L249)</f>
        <v>0</v>
      </c>
      <c r="M247"/>
    </row>
    <row r="248" spans="1:13" ht="27" hidden="1" customHeight="1">
      <c r="A248" s="71">
        <v>3</v>
      </c>
      <c r="B248" s="77">
        <v>2</v>
      </c>
      <c r="C248" s="78">
        <v>1</v>
      </c>
      <c r="D248" s="78">
        <v>2</v>
      </c>
      <c r="E248" s="78">
        <v>1</v>
      </c>
      <c r="F248" s="79">
        <v>1</v>
      </c>
      <c r="G248" s="80" t="s">
        <v>184</v>
      </c>
      <c r="H248" s="52">
        <v>219</v>
      </c>
      <c r="I248" s="143">
        <v>0</v>
      </c>
      <c r="J248" s="143">
        <v>0</v>
      </c>
      <c r="K248" s="143">
        <v>0</v>
      </c>
      <c r="L248" s="143">
        <v>0</v>
      </c>
      <c r="M248"/>
    </row>
    <row r="249" spans="1:13" ht="25.5" hidden="1" customHeight="1">
      <c r="A249" s="60">
        <v>3</v>
      </c>
      <c r="B249" s="61">
        <v>2</v>
      </c>
      <c r="C249" s="61">
        <v>1</v>
      </c>
      <c r="D249" s="61">
        <v>2</v>
      </c>
      <c r="E249" s="61">
        <v>1</v>
      </c>
      <c r="F249" s="63">
        <v>2</v>
      </c>
      <c r="G249" s="64" t="s">
        <v>185</v>
      </c>
      <c r="H249" s="52">
        <v>220</v>
      </c>
      <c r="I249" s="143">
        <v>0</v>
      </c>
      <c r="J249" s="143">
        <v>0</v>
      </c>
      <c r="K249" s="143">
        <v>0</v>
      </c>
      <c r="L249" s="143">
        <v>0</v>
      </c>
      <c r="M249"/>
    </row>
    <row r="250" spans="1:13" ht="26.25" hidden="1" customHeight="1">
      <c r="A250" s="57">
        <v>3</v>
      </c>
      <c r="B250" s="55">
        <v>2</v>
      </c>
      <c r="C250" s="55">
        <v>1</v>
      </c>
      <c r="D250" s="55">
        <v>3</v>
      </c>
      <c r="E250" s="55"/>
      <c r="F250" s="58"/>
      <c r="G250" s="69" t="s">
        <v>186</v>
      </c>
      <c r="H250" s="52">
        <v>221</v>
      </c>
      <c r="I250" s="150">
        <f>I251</f>
        <v>0</v>
      </c>
      <c r="J250" s="152">
        <f>J251</f>
        <v>0</v>
      </c>
      <c r="K250" s="153">
        <f>K251</f>
        <v>0</v>
      </c>
      <c r="L250" s="153">
        <f>L251</f>
        <v>0</v>
      </c>
      <c r="M250"/>
    </row>
    <row r="251" spans="1:13" ht="29.25" hidden="1" customHeight="1">
      <c r="A251" s="60">
        <v>3</v>
      </c>
      <c r="B251" s="61">
        <v>2</v>
      </c>
      <c r="C251" s="61">
        <v>1</v>
      </c>
      <c r="D251" s="61">
        <v>3</v>
      </c>
      <c r="E251" s="61">
        <v>1</v>
      </c>
      <c r="F251" s="63"/>
      <c r="G251" s="69" t="s">
        <v>186</v>
      </c>
      <c r="H251" s="52">
        <v>222</v>
      </c>
      <c r="I251" s="139">
        <f>I252+I253</f>
        <v>0</v>
      </c>
      <c r="J251" s="139">
        <f>J252+J253</f>
        <v>0</v>
      </c>
      <c r="K251" s="139">
        <f>K252+K253</f>
        <v>0</v>
      </c>
      <c r="L251" s="139">
        <f>L252+L253</f>
        <v>0</v>
      </c>
      <c r="M251"/>
    </row>
    <row r="252" spans="1:13" ht="30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>
        <v>1</v>
      </c>
      <c r="G252" s="64" t="s">
        <v>187</v>
      </c>
      <c r="H252" s="52">
        <v>223</v>
      </c>
      <c r="I252" s="143">
        <v>0</v>
      </c>
      <c r="J252" s="143">
        <v>0</v>
      </c>
      <c r="K252" s="143">
        <v>0</v>
      </c>
      <c r="L252" s="143">
        <v>0</v>
      </c>
      <c r="M252"/>
    </row>
    <row r="253" spans="1:13" ht="27.7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2</v>
      </c>
      <c r="G253" s="64" t="s">
        <v>188</v>
      </c>
      <c r="H253" s="52">
        <v>224</v>
      </c>
      <c r="I253" s="165">
        <v>0</v>
      </c>
      <c r="J253" s="162">
        <v>0</v>
      </c>
      <c r="K253" s="165">
        <v>0</v>
      </c>
      <c r="L253" s="165">
        <v>0</v>
      </c>
      <c r="M253"/>
    </row>
    <row r="254" spans="1:13" ht="26.25" hidden="1" customHeight="1">
      <c r="A254" s="60">
        <v>3</v>
      </c>
      <c r="B254" s="61">
        <v>2</v>
      </c>
      <c r="C254" s="61">
        <v>1</v>
      </c>
      <c r="D254" s="61">
        <v>4</v>
      </c>
      <c r="E254" s="61"/>
      <c r="F254" s="63"/>
      <c r="G254" s="64" t="s">
        <v>189</v>
      </c>
      <c r="H254" s="52">
        <v>225</v>
      </c>
      <c r="I254" s="139">
        <f>I255</f>
        <v>0</v>
      </c>
      <c r="J254" s="140">
        <f>J255</f>
        <v>0</v>
      </c>
      <c r="K254" s="139">
        <f>K255</f>
        <v>0</v>
      </c>
      <c r="L254" s="140">
        <f>L255</f>
        <v>0</v>
      </c>
      <c r="M254"/>
    </row>
    <row r="255" spans="1:13" ht="27.75" hidden="1" customHeight="1">
      <c r="A255" s="57">
        <v>3</v>
      </c>
      <c r="B255" s="55">
        <v>2</v>
      </c>
      <c r="C255" s="55">
        <v>1</v>
      </c>
      <c r="D255" s="55">
        <v>4</v>
      </c>
      <c r="E255" s="55">
        <v>1</v>
      </c>
      <c r="F255" s="58"/>
      <c r="G255" s="69" t="s">
        <v>189</v>
      </c>
      <c r="H255" s="52">
        <v>226</v>
      </c>
      <c r="I255" s="150">
        <f>SUM(I256:I257)</f>
        <v>0</v>
      </c>
      <c r="J255" s="152">
        <f>SUM(J256:J257)</f>
        <v>0</v>
      </c>
      <c r="K255" s="153">
        <f>SUM(K256:K257)</f>
        <v>0</v>
      </c>
      <c r="L255" s="153">
        <f>SUM(L256:L257)</f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4</v>
      </c>
      <c r="E256" s="61">
        <v>1</v>
      </c>
      <c r="F256" s="63">
        <v>1</v>
      </c>
      <c r="G256" s="64" t="s">
        <v>190</v>
      </c>
      <c r="H256" s="52">
        <v>227</v>
      </c>
      <c r="I256" s="143">
        <v>0</v>
      </c>
      <c r="J256" s="143">
        <v>0</v>
      </c>
      <c r="K256" s="143">
        <v>0</v>
      </c>
      <c r="L256" s="143">
        <v>0</v>
      </c>
      <c r="M256"/>
    </row>
    <row r="257" spans="1:13" ht="27.7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2</v>
      </c>
      <c r="G257" s="64" t="s">
        <v>191</v>
      </c>
      <c r="H257" s="52">
        <v>228</v>
      </c>
      <c r="I257" s="143">
        <v>0</v>
      </c>
      <c r="J257" s="143">
        <v>0</v>
      </c>
      <c r="K257" s="143">
        <v>0</v>
      </c>
      <c r="L257" s="143">
        <v>0</v>
      </c>
      <c r="M257"/>
    </row>
    <row r="258" spans="1:13" hidden="1">
      <c r="A258" s="60">
        <v>3</v>
      </c>
      <c r="B258" s="61">
        <v>2</v>
      </c>
      <c r="C258" s="61">
        <v>1</v>
      </c>
      <c r="D258" s="61">
        <v>5</v>
      </c>
      <c r="E258" s="61"/>
      <c r="F258" s="63"/>
      <c r="G258" s="64" t="s">
        <v>192</v>
      </c>
      <c r="H258" s="52">
        <v>229</v>
      </c>
      <c r="I258" s="139">
        <f t="shared" ref="I258:L259" si="24">I259</f>
        <v>0</v>
      </c>
      <c r="J258" s="151">
        <f t="shared" si="24"/>
        <v>0</v>
      </c>
      <c r="K258" s="140">
        <f t="shared" si="24"/>
        <v>0</v>
      </c>
      <c r="L258" s="140">
        <f t="shared" si="24"/>
        <v>0</v>
      </c>
    </row>
    <row r="259" spans="1:13" ht="29.25" hidden="1" customHeight="1">
      <c r="A259" s="60">
        <v>3</v>
      </c>
      <c r="B259" s="61">
        <v>2</v>
      </c>
      <c r="C259" s="61">
        <v>1</v>
      </c>
      <c r="D259" s="61">
        <v>5</v>
      </c>
      <c r="E259" s="61">
        <v>1</v>
      </c>
      <c r="F259" s="63"/>
      <c r="G259" s="64" t="s">
        <v>192</v>
      </c>
      <c r="H259" s="52">
        <v>230</v>
      </c>
      <c r="I259" s="140">
        <f t="shared" si="24"/>
        <v>0</v>
      </c>
      <c r="J259" s="151">
        <f t="shared" si="24"/>
        <v>0</v>
      </c>
      <c r="K259" s="140">
        <f t="shared" si="24"/>
        <v>0</v>
      </c>
      <c r="L259" s="140">
        <f t="shared" si="24"/>
        <v>0</v>
      </c>
      <c r="M259"/>
    </row>
    <row r="260" spans="1:13" hidden="1">
      <c r="A260" s="77">
        <v>3</v>
      </c>
      <c r="B260" s="78">
        <v>2</v>
      </c>
      <c r="C260" s="78">
        <v>1</v>
      </c>
      <c r="D260" s="78">
        <v>5</v>
      </c>
      <c r="E260" s="78">
        <v>1</v>
      </c>
      <c r="F260" s="79">
        <v>1</v>
      </c>
      <c r="G260" s="64" t="s">
        <v>192</v>
      </c>
      <c r="H260" s="52">
        <v>231</v>
      </c>
      <c r="I260" s="165">
        <v>0</v>
      </c>
      <c r="J260" s="165">
        <v>0</v>
      </c>
      <c r="K260" s="165">
        <v>0</v>
      </c>
      <c r="L260" s="165">
        <v>0</v>
      </c>
    </row>
    <row r="261" spans="1:13" hidden="1">
      <c r="A261" s="60">
        <v>3</v>
      </c>
      <c r="B261" s="61">
        <v>2</v>
      </c>
      <c r="C261" s="61">
        <v>1</v>
      </c>
      <c r="D261" s="61">
        <v>6</v>
      </c>
      <c r="E261" s="61"/>
      <c r="F261" s="63"/>
      <c r="G261" s="64" t="s">
        <v>193</v>
      </c>
      <c r="H261" s="52">
        <v>232</v>
      </c>
      <c r="I261" s="139">
        <f t="shared" ref="I261:L262" si="25">I262</f>
        <v>0</v>
      </c>
      <c r="J261" s="151">
        <f t="shared" si="25"/>
        <v>0</v>
      </c>
      <c r="K261" s="140">
        <f t="shared" si="25"/>
        <v>0</v>
      </c>
      <c r="L261" s="140">
        <f t="shared" si="25"/>
        <v>0</v>
      </c>
    </row>
    <row r="262" spans="1:13" hidden="1">
      <c r="A262" s="60">
        <v>3</v>
      </c>
      <c r="B262" s="60">
        <v>2</v>
      </c>
      <c r="C262" s="61">
        <v>1</v>
      </c>
      <c r="D262" s="61">
        <v>6</v>
      </c>
      <c r="E262" s="61">
        <v>1</v>
      </c>
      <c r="F262" s="63"/>
      <c r="G262" s="64" t="s">
        <v>193</v>
      </c>
      <c r="H262" s="52">
        <v>233</v>
      </c>
      <c r="I262" s="139">
        <f t="shared" si="25"/>
        <v>0</v>
      </c>
      <c r="J262" s="151">
        <f t="shared" si="25"/>
        <v>0</v>
      </c>
      <c r="K262" s="140">
        <f t="shared" si="25"/>
        <v>0</v>
      </c>
      <c r="L262" s="140">
        <f t="shared" si="25"/>
        <v>0</v>
      </c>
    </row>
    <row r="263" spans="1:13" ht="24" hidden="1" customHeight="1">
      <c r="A263" s="57">
        <v>3</v>
      </c>
      <c r="B263" s="57">
        <v>2</v>
      </c>
      <c r="C263" s="61">
        <v>1</v>
      </c>
      <c r="D263" s="61">
        <v>6</v>
      </c>
      <c r="E263" s="61">
        <v>1</v>
      </c>
      <c r="F263" s="63">
        <v>1</v>
      </c>
      <c r="G263" s="64" t="s">
        <v>193</v>
      </c>
      <c r="H263" s="52">
        <v>234</v>
      </c>
      <c r="I263" s="165">
        <v>0</v>
      </c>
      <c r="J263" s="165">
        <v>0</v>
      </c>
      <c r="K263" s="165">
        <v>0</v>
      </c>
      <c r="L263" s="165">
        <v>0</v>
      </c>
      <c r="M263"/>
    </row>
    <row r="264" spans="1:13" ht="27.75" hidden="1" customHeight="1">
      <c r="A264" s="60">
        <v>3</v>
      </c>
      <c r="B264" s="60">
        <v>2</v>
      </c>
      <c r="C264" s="61">
        <v>1</v>
      </c>
      <c r="D264" s="61">
        <v>7</v>
      </c>
      <c r="E264" s="61"/>
      <c r="F264" s="63"/>
      <c r="G264" s="64" t="s">
        <v>194</v>
      </c>
      <c r="H264" s="52">
        <v>235</v>
      </c>
      <c r="I264" s="139">
        <f>I265</f>
        <v>0</v>
      </c>
      <c r="J264" s="151">
        <f>J265</f>
        <v>0</v>
      </c>
      <c r="K264" s="140">
        <f>K265</f>
        <v>0</v>
      </c>
      <c r="L264" s="140">
        <f>L265</f>
        <v>0</v>
      </c>
      <c r="M264"/>
    </row>
    <row r="265" spans="1:13" hidden="1">
      <c r="A265" s="60">
        <v>3</v>
      </c>
      <c r="B265" s="61">
        <v>2</v>
      </c>
      <c r="C265" s="61">
        <v>1</v>
      </c>
      <c r="D265" s="61">
        <v>7</v>
      </c>
      <c r="E265" s="61">
        <v>1</v>
      </c>
      <c r="F265" s="63"/>
      <c r="G265" s="64" t="s">
        <v>194</v>
      </c>
      <c r="H265" s="52">
        <v>236</v>
      </c>
      <c r="I265" s="139">
        <f>I266+I267</f>
        <v>0</v>
      </c>
      <c r="J265" s="139">
        <f>J266+J267</f>
        <v>0</v>
      </c>
      <c r="K265" s="139">
        <f>K266+K267</f>
        <v>0</v>
      </c>
      <c r="L265" s="139">
        <f>L266+L267</f>
        <v>0</v>
      </c>
    </row>
    <row r="266" spans="1:13" ht="27" hidden="1" customHeight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>
        <v>1</v>
      </c>
      <c r="G266" s="64" t="s">
        <v>195</v>
      </c>
      <c r="H266" s="52">
        <v>237</v>
      </c>
      <c r="I266" s="142">
        <v>0</v>
      </c>
      <c r="J266" s="143">
        <v>0</v>
      </c>
      <c r="K266" s="143">
        <v>0</v>
      </c>
      <c r="L266" s="143">
        <v>0</v>
      </c>
      <c r="M266"/>
    </row>
    <row r="267" spans="1:13" ht="24.7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2</v>
      </c>
      <c r="G267" s="64" t="s">
        <v>196</v>
      </c>
      <c r="H267" s="52">
        <v>238</v>
      </c>
      <c r="I267" s="143">
        <v>0</v>
      </c>
      <c r="J267" s="143">
        <v>0</v>
      </c>
      <c r="K267" s="143">
        <v>0</v>
      </c>
      <c r="L267" s="143">
        <v>0</v>
      </c>
      <c r="M267"/>
    </row>
    <row r="268" spans="1:13" ht="38.25" hidden="1" customHeight="1">
      <c r="A268" s="83">
        <v>3</v>
      </c>
      <c r="B268" s="84">
        <v>2</v>
      </c>
      <c r="C268" s="84">
        <v>2</v>
      </c>
      <c r="D268" s="118"/>
      <c r="E268" s="118"/>
      <c r="F268" s="119"/>
      <c r="G268" s="64" t="s">
        <v>197</v>
      </c>
      <c r="H268" s="52">
        <v>239</v>
      </c>
      <c r="I268" s="139">
        <f>SUM(I269+I278+I282+I286+I290+I293+I296)</f>
        <v>0</v>
      </c>
      <c r="J268" s="151">
        <f>SUM(J269+J278+J282+J286+J290+J293+J296)</f>
        <v>0</v>
      </c>
      <c r="K268" s="140">
        <f>SUM(K269+K278+K282+K286+K290+K293+K296)</f>
        <v>0</v>
      </c>
      <c r="L268" s="140">
        <f>SUM(L269+L278+L282+L286+L290+L293+L296)</f>
        <v>0</v>
      </c>
      <c r="M268"/>
    </row>
    <row r="269" spans="1:13" hidden="1">
      <c r="A269" s="60">
        <v>3</v>
      </c>
      <c r="B269" s="61">
        <v>2</v>
      </c>
      <c r="C269" s="61">
        <v>2</v>
      </c>
      <c r="D269" s="61">
        <v>1</v>
      </c>
      <c r="E269" s="61"/>
      <c r="F269" s="63"/>
      <c r="G269" s="64" t="s">
        <v>198</v>
      </c>
      <c r="H269" s="52">
        <v>240</v>
      </c>
      <c r="I269" s="139">
        <f>I270</f>
        <v>0</v>
      </c>
      <c r="J269" s="139">
        <f>J270</f>
        <v>0</v>
      </c>
      <c r="K269" s="139">
        <f>K270</f>
        <v>0</v>
      </c>
      <c r="L269" s="139">
        <f>L270</f>
        <v>0</v>
      </c>
    </row>
    <row r="270" spans="1:13" hidden="1">
      <c r="A270" s="65">
        <v>3</v>
      </c>
      <c r="B270" s="60">
        <v>2</v>
      </c>
      <c r="C270" s="61">
        <v>2</v>
      </c>
      <c r="D270" s="61">
        <v>1</v>
      </c>
      <c r="E270" s="61">
        <v>1</v>
      </c>
      <c r="F270" s="63"/>
      <c r="G270" s="64" t="s">
        <v>176</v>
      </c>
      <c r="H270" s="52">
        <v>241</v>
      </c>
      <c r="I270" s="139">
        <f>SUM(I271)</f>
        <v>0</v>
      </c>
      <c r="J270" s="139">
        <f>SUM(J271)</f>
        <v>0</v>
      </c>
      <c r="K270" s="139">
        <f>SUM(K271)</f>
        <v>0</v>
      </c>
      <c r="L270" s="139">
        <f>SUM(L271)</f>
        <v>0</v>
      </c>
    </row>
    <row r="271" spans="1:13" hidden="1">
      <c r="A271" s="65">
        <v>3</v>
      </c>
      <c r="B271" s="60">
        <v>2</v>
      </c>
      <c r="C271" s="61">
        <v>2</v>
      </c>
      <c r="D271" s="61">
        <v>1</v>
      </c>
      <c r="E271" s="61">
        <v>1</v>
      </c>
      <c r="F271" s="63">
        <v>1</v>
      </c>
      <c r="G271" s="64" t="s">
        <v>176</v>
      </c>
      <c r="H271" s="52">
        <v>242</v>
      </c>
      <c r="I271" s="143">
        <v>0</v>
      </c>
      <c r="J271" s="143">
        <v>0</v>
      </c>
      <c r="K271" s="143">
        <v>0</v>
      </c>
      <c r="L271" s="143">
        <v>0</v>
      </c>
    </row>
    <row r="272" spans="1:13" ht="24" hidden="1" customHeight="1">
      <c r="A272" s="82">
        <v>3</v>
      </c>
      <c r="B272" s="83">
        <v>2</v>
      </c>
      <c r="C272" s="84">
        <v>2</v>
      </c>
      <c r="D272" s="84">
        <v>1</v>
      </c>
      <c r="E272" s="84">
        <v>2</v>
      </c>
      <c r="F272" s="85"/>
      <c r="G272" s="64" t="s">
        <v>199</v>
      </c>
      <c r="H272" s="52">
        <v>243</v>
      </c>
      <c r="I272" s="139">
        <f>SUM(I273:I274)</f>
        <v>0</v>
      </c>
      <c r="J272" s="139">
        <f>SUM(J273:J274)</f>
        <v>0</v>
      </c>
      <c r="K272" s="139">
        <f>SUM(K273:K274)</f>
        <v>0</v>
      </c>
      <c r="L272" s="139">
        <f>SUM(L273:L274)</f>
        <v>0</v>
      </c>
      <c r="M272"/>
    </row>
    <row r="273" spans="1:13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>
        <v>1</v>
      </c>
      <c r="G273" s="64" t="s">
        <v>178</v>
      </c>
      <c r="H273" s="52">
        <v>244</v>
      </c>
      <c r="I273" s="143">
        <v>0</v>
      </c>
      <c r="J273" s="142">
        <v>0</v>
      </c>
      <c r="K273" s="143">
        <v>0</v>
      </c>
      <c r="L273" s="143">
        <v>0</v>
      </c>
      <c r="M273"/>
    </row>
    <row r="274" spans="1:13" ht="32.25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2</v>
      </c>
      <c r="G274" s="64" t="s">
        <v>179</v>
      </c>
      <c r="H274" s="52">
        <v>245</v>
      </c>
      <c r="I274" s="143">
        <v>0</v>
      </c>
      <c r="J274" s="142">
        <v>0</v>
      </c>
      <c r="K274" s="143">
        <v>0</v>
      </c>
      <c r="L274" s="143">
        <v>0</v>
      </c>
      <c r="M274"/>
    </row>
    <row r="275" spans="1:13" ht="27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3</v>
      </c>
      <c r="F275" s="85"/>
      <c r="G275" s="64" t="s">
        <v>180</v>
      </c>
      <c r="H275" s="52">
        <v>246</v>
      </c>
      <c r="I275" s="139">
        <f>SUM(I276:I277)</f>
        <v>0</v>
      </c>
      <c r="J275" s="139">
        <f>SUM(J276:J277)</f>
        <v>0</v>
      </c>
      <c r="K275" s="139">
        <f>SUM(K276:K277)</f>
        <v>0</v>
      </c>
      <c r="L275" s="139">
        <f>SUM(L276:L277)</f>
        <v>0</v>
      </c>
      <c r="M275"/>
    </row>
    <row r="276" spans="1:13" ht="27.75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>
        <v>1</v>
      </c>
      <c r="G276" s="64" t="s">
        <v>181</v>
      </c>
      <c r="H276" s="52">
        <v>247</v>
      </c>
      <c r="I276" s="143">
        <v>0</v>
      </c>
      <c r="J276" s="142">
        <v>0</v>
      </c>
      <c r="K276" s="143">
        <v>0</v>
      </c>
      <c r="L276" s="143">
        <v>0</v>
      </c>
      <c r="M276"/>
    </row>
    <row r="277" spans="1:13" ht="27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2</v>
      </c>
      <c r="G277" s="64" t="s">
        <v>200</v>
      </c>
      <c r="H277" s="52">
        <v>248</v>
      </c>
      <c r="I277" s="143">
        <v>0</v>
      </c>
      <c r="J277" s="142">
        <v>0</v>
      </c>
      <c r="K277" s="143">
        <v>0</v>
      </c>
      <c r="L277" s="143">
        <v>0</v>
      </c>
      <c r="M277"/>
    </row>
    <row r="278" spans="1:13" ht="25.5" hidden="1" customHeight="1">
      <c r="A278" s="65">
        <v>3</v>
      </c>
      <c r="B278" s="60">
        <v>2</v>
      </c>
      <c r="C278" s="61">
        <v>2</v>
      </c>
      <c r="D278" s="61">
        <v>2</v>
      </c>
      <c r="E278" s="61"/>
      <c r="F278" s="63"/>
      <c r="G278" s="64" t="s">
        <v>201</v>
      </c>
      <c r="H278" s="52">
        <v>249</v>
      </c>
      <c r="I278" s="139">
        <f>I279</f>
        <v>0</v>
      </c>
      <c r="J278" s="140">
        <f>J279</f>
        <v>0</v>
      </c>
      <c r="K278" s="139">
        <f>K279</f>
        <v>0</v>
      </c>
      <c r="L278" s="140">
        <f>L279</f>
        <v>0</v>
      </c>
      <c r="M278"/>
    </row>
    <row r="279" spans="1:13" ht="32.25" hidden="1" customHeight="1">
      <c r="A279" s="60">
        <v>3</v>
      </c>
      <c r="B279" s="61">
        <v>2</v>
      </c>
      <c r="C279" s="55">
        <v>2</v>
      </c>
      <c r="D279" s="55">
        <v>2</v>
      </c>
      <c r="E279" s="55">
        <v>1</v>
      </c>
      <c r="F279" s="58"/>
      <c r="G279" s="64" t="s">
        <v>201</v>
      </c>
      <c r="H279" s="52">
        <v>250</v>
      </c>
      <c r="I279" s="150">
        <f>SUM(I280:I281)</f>
        <v>0</v>
      </c>
      <c r="J279" s="152">
        <f>SUM(J280:J281)</f>
        <v>0</v>
      </c>
      <c r="K279" s="153">
        <f>SUM(K280:K281)</f>
        <v>0</v>
      </c>
      <c r="L279" s="153">
        <f>SUM(L280:L281)</f>
        <v>0</v>
      </c>
      <c r="M279"/>
    </row>
    <row r="280" spans="1:13" ht="25.5" hidden="1" customHeight="1">
      <c r="A280" s="60">
        <v>3</v>
      </c>
      <c r="B280" s="61">
        <v>2</v>
      </c>
      <c r="C280" s="61">
        <v>2</v>
      </c>
      <c r="D280" s="61">
        <v>2</v>
      </c>
      <c r="E280" s="61">
        <v>1</v>
      </c>
      <c r="F280" s="63">
        <v>1</v>
      </c>
      <c r="G280" s="64" t="s">
        <v>202</v>
      </c>
      <c r="H280" s="52">
        <v>251</v>
      </c>
      <c r="I280" s="143">
        <v>0</v>
      </c>
      <c r="J280" s="143">
        <v>0</v>
      </c>
      <c r="K280" s="143">
        <v>0</v>
      </c>
      <c r="L280" s="143">
        <v>0</v>
      </c>
      <c r="M280"/>
    </row>
    <row r="281" spans="1:13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2</v>
      </c>
      <c r="G281" s="82" t="s">
        <v>203</v>
      </c>
      <c r="H281" s="52">
        <v>252</v>
      </c>
      <c r="I281" s="143">
        <v>0</v>
      </c>
      <c r="J281" s="143">
        <v>0</v>
      </c>
      <c r="K281" s="143">
        <v>0</v>
      </c>
      <c r="L281" s="143">
        <v>0</v>
      </c>
      <c r="M281"/>
    </row>
    <row r="282" spans="1:13" ht="25.5" hidden="1" customHeight="1">
      <c r="A282" s="60">
        <v>3</v>
      </c>
      <c r="B282" s="61">
        <v>2</v>
      </c>
      <c r="C282" s="61">
        <v>2</v>
      </c>
      <c r="D282" s="61">
        <v>3</v>
      </c>
      <c r="E282" s="61"/>
      <c r="F282" s="63"/>
      <c r="G282" s="64" t="s">
        <v>204</v>
      </c>
      <c r="H282" s="52">
        <v>253</v>
      </c>
      <c r="I282" s="139">
        <f>I283</f>
        <v>0</v>
      </c>
      <c r="J282" s="151">
        <f>J283</f>
        <v>0</v>
      </c>
      <c r="K282" s="140">
        <f>K283</f>
        <v>0</v>
      </c>
      <c r="L282" s="140">
        <f>L283</f>
        <v>0</v>
      </c>
      <c r="M282"/>
    </row>
    <row r="283" spans="1:13" ht="30" hidden="1" customHeight="1">
      <c r="A283" s="57">
        <v>3</v>
      </c>
      <c r="B283" s="61">
        <v>2</v>
      </c>
      <c r="C283" s="61">
        <v>2</v>
      </c>
      <c r="D283" s="61">
        <v>3</v>
      </c>
      <c r="E283" s="61">
        <v>1</v>
      </c>
      <c r="F283" s="63"/>
      <c r="G283" s="64" t="s">
        <v>204</v>
      </c>
      <c r="H283" s="52">
        <v>254</v>
      </c>
      <c r="I283" s="139">
        <f>I284+I285</f>
        <v>0</v>
      </c>
      <c r="J283" s="139">
        <f>J284+J285</f>
        <v>0</v>
      </c>
      <c r="K283" s="139">
        <f>K284+K285</f>
        <v>0</v>
      </c>
      <c r="L283" s="139">
        <f>L284+L285</f>
        <v>0</v>
      </c>
      <c r="M283"/>
    </row>
    <row r="284" spans="1:13" ht="31.5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>
        <v>1</v>
      </c>
      <c r="G284" s="64" t="s">
        <v>205</v>
      </c>
      <c r="H284" s="52">
        <v>255</v>
      </c>
      <c r="I284" s="143">
        <v>0</v>
      </c>
      <c r="J284" s="143">
        <v>0</v>
      </c>
      <c r="K284" s="143">
        <v>0</v>
      </c>
      <c r="L284" s="143">
        <v>0</v>
      </c>
      <c r="M284"/>
    </row>
    <row r="285" spans="1:13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2</v>
      </c>
      <c r="G285" s="64" t="s">
        <v>206</v>
      </c>
      <c r="H285" s="52">
        <v>256</v>
      </c>
      <c r="I285" s="143">
        <v>0</v>
      </c>
      <c r="J285" s="143">
        <v>0</v>
      </c>
      <c r="K285" s="143">
        <v>0</v>
      </c>
      <c r="L285" s="143">
        <v>0</v>
      </c>
      <c r="M285"/>
    </row>
    <row r="286" spans="1:13" ht="27" hidden="1" customHeight="1">
      <c r="A286" s="60">
        <v>3</v>
      </c>
      <c r="B286" s="61">
        <v>2</v>
      </c>
      <c r="C286" s="61">
        <v>2</v>
      </c>
      <c r="D286" s="61">
        <v>4</v>
      </c>
      <c r="E286" s="61"/>
      <c r="F286" s="63"/>
      <c r="G286" s="64" t="s">
        <v>207</v>
      </c>
      <c r="H286" s="52">
        <v>257</v>
      </c>
      <c r="I286" s="139">
        <f>I287</f>
        <v>0</v>
      </c>
      <c r="J286" s="151">
        <f>J287</f>
        <v>0</v>
      </c>
      <c r="K286" s="140">
        <f>K287</f>
        <v>0</v>
      </c>
      <c r="L286" s="140">
        <f>L287</f>
        <v>0</v>
      </c>
      <c r="M286"/>
    </row>
    <row r="287" spans="1:13" hidden="1">
      <c r="A287" s="60">
        <v>3</v>
      </c>
      <c r="B287" s="61">
        <v>2</v>
      </c>
      <c r="C287" s="61">
        <v>2</v>
      </c>
      <c r="D287" s="61">
        <v>4</v>
      </c>
      <c r="E287" s="61">
        <v>1</v>
      </c>
      <c r="F287" s="63"/>
      <c r="G287" s="64" t="s">
        <v>207</v>
      </c>
      <c r="H287" s="52">
        <v>258</v>
      </c>
      <c r="I287" s="139">
        <f>SUM(I288:I289)</f>
        <v>0</v>
      </c>
      <c r="J287" s="151">
        <f>SUM(J288:J289)</f>
        <v>0</v>
      </c>
      <c r="K287" s="140">
        <f>SUM(K288:K289)</f>
        <v>0</v>
      </c>
      <c r="L287" s="140">
        <f>SUM(L288:L289)</f>
        <v>0</v>
      </c>
    </row>
    <row r="288" spans="1:13" ht="30.75" hidden="1" customHeight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>
        <v>1</v>
      </c>
      <c r="G288" s="64" t="s">
        <v>208</v>
      </c>
      <c r="H288" s="52">
        <v>259</v>
      </c>
      <c r="I288" s="143">
        <v>0</v>
      </c>
      <c r="J288" s="143">
        <v>0</v>
      </c>
      <c r="K288" s="143">
        <v>0</v>
      </c>
      <c r="L288" s="143">
        <v>0</v>
      </c>
      <c r="M288"/>
    </row>
    <row r="289" spans="1:13" ht="27.75" hidden="1" customHeight="1">
      <c r="A289" s="57">
        <v>3</v>
      </c>
      <c r="B289" s="55">
        <v>2</v>
      </c>
      <c r="C289" s="55">
        <v>2</v>
      </c>
      <c r="D289" s="55">
        <v>4</v>
      </c>
      <c r="E289" s="55">
        <v>1</v>
      </c>
      <c r="F289" s="58">
        <v>2</v>
      </c>
      <c r="G289" s="82" t="s">
        <v>209</v>
      </c>
      <c r="H289" s="52">
        <v>260</v>
      </c>
      <c r="I289" s="143">
        <v>0</v>
      </c>
      <c r="J289" s="143">
        <v>0</v>
      </c>
      <c r="K289" s="143">
        <v>0</v>
      </c>
      <c r="L289" s="143">
        <v>0</v>
      </c>
      <c r="M289"/>
    </row>
    <row r="290" spans="1:13" ht="28.5" hidden="1" customHeight="1">
      <c r="A290" s="60">
        <v>3</v>
      </c>
      <c r="B290" s="61">
        <v>2</v>
      </c>
      <c r="C290" s="61">
        <v>2</v>
      </c>
      <c r="D290" s="61">
        <v>5</v>
      </c>
      <c r="E290" s="61"/>
      <c r="F290" s="63"/>
      <c r="G290" s="64" t="s">
        <v>210</v>
      </c>
      <c r="H290" s="52">
        <v>261</v>
      </c>
      <c r="I290" s="139">
        <f t="shared" ref="I290:L291" si="26">I291</f>
        <v>0</v>
      </c>
      <c r="J290" s="151">
        <f t="shared" si="26"/>
        <v>0</v>
      </c>
      <c r="K290" s="140">
        <f t="shared" si="26"/>
        <v>0</v>
      </c>
      <c r="L290" s="140">
        <f t="shared" si="26"/>
        <v>0</v>
      </c>
      <c r="M290"/>
    </row>
    <row r="291" spans="1:13" ht="26.25" hidden="1" customHeight="1">
      <c r="A291" s="60">
        <v>3</v>
      </c>
      <c r="B291" s="61">
        <v>2</v>
      </c>
      <c r="C291" s="61">
        <v>2</v>
      </c>
      <c r="D291" s="61">
        <v>5</v>
      </c>
      <c r="E291" s="61">
        <v>1</v>
      </c>
      <c r="F291" s="63"/>
      <c r="G291" s="64" t="s">
        <v>210</v>
      </c>
      <c r="H291" s="52">
        <v>262</v>
      </c>
      <c r="I291" s="139">
        <f t="shared" si="26"/>
        <v>0</v>
      </c>
      <c r="J291" s="151">
        <f t="shared" si="26"/>
        <v>0</v>
      </c>
      <c r="K291" s="140">
        <f t="shared" si="26"/>
        <v>0</v>
      </c>
      <c r="L291" s="140">
        <f t="shared" si="26"/>
        <v>0</v>
      </c>
      <c r="M291"/>
    </row>
    <row r="292" spans="1:13" ht="26.25" hidden="1" customHeight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>
        <v>1</v>
      </c>
      <c r="G292" s="64" t="s">
        <v>210</v>
      </c>
      <c r="H292" s="52">
        <v>263</v>
      </c>
      <c r="I292" s="143">
        <v>0</v>
      </c>
      <c r="J292" s="143">
        <v>0</v>
      </c>
      <c r="K292" s="143">
        <v>0</v>
      </c>
      <c r="L292" s="143">
        <v>0</v>
      </c>
      <c r="M292"/>
    </row>
    <row r="293" spans="1:13" ht="26.25" hidden="1" customHeight="1">
      <c r="A293" s="60">
        <v>3</v>
      </c>
      <c r="B293" s="61">
        <v>2</v>
      </c>
      <c r="C293" s="61">
        <v>2</v>
      </c>
      <c r="D293" s="61">
        <v>6</v>
      </c>
      <c r="E293" s="61"/>
      <c r="F293" s="63"/>
      <c r="G293" s="64" t="s">
        <v>193</v>
      </c>
      <c r="H293" s="52">
        <v>264</v>
      </c>
      <c r="I293" s="139">
        <f t="shared" ref="I293:L294" si="27">I294</f>
        <v>0</v>
      </c>
      <c r="J293" s="169">
        <f t="shared" si="27"/>
        <v>0</v>
      </c>
      <c r="K293" s="140">
        <f t="shared" si="27"/>
        <v>0</v>
      </c>
      <c r="L293" s="140">
        <f t="shared" si="27"/>
        <v>0</v>
      </c>
      <c r="M293"/>
    </row>
    <row r="294" spans="1:13" ht="30" hidden="1" customHeight="1">
      <c r="A294" s="60">
        <v>3</v>
      </c>
      <c r="B294" s="61">
        <v>2</v>
      </c>
      <c r="C294" s="61">
        <v>2</v>
      </c>
      <c r="D294" s="61">
        <v>6</v>
      </c>
      <c r="E294" s="61">
        <v>1</v>
      </c>
      <c r="F294" s="63"/>
      <c r="G294" s="62" t="s">
        <v>193</v>
      </c>
      <c r="H294" s="52">
        <v>265</v>
      </c>
      <c r="I294" s="139">
        <f t="shared" si="27"/>
        <v>0</v>
      </c>
      <c r="J294" s="169">
        <f t="shared" si="27"/>
        <v>0</v>
      </c>
      <c r="K294" s="140">
        <f t="shared" si="27"/>
        <v>0</v>
      </c>
      <c r="L294" s="140">
        <f t="shared" si="27"/>
        <v>0</v>
      </c>
      <c r="M294"/>
    </row>
    <row r="295" spans="1:13" ht="24.75" hidden="1" customHeight="1">
      <c r="A295" s="60">
        <v>3</v>
      </c>
      <c r="B295" s="78">
        <v>2</v>
      </c>
      <c r="C295" s="78">
        <v>2</v>
      </c>
      <c r="D295" s="61">
        <v>6</v>
      </c>
      <c r="E295" s="78">
        <v>1</v>
      </c>
      <c r="F295" s="79">
        <v>1</v>
      </c>
      <c r="G295" s="102" t="s">
        <v>193</v>
      </c>
      <c r="H295" s="52">
        <v>266</v>
      </c>
      <c r="I295" s="143">
        <v>0</v>
      </c>
      <c r="J295" s="143">
        <v>0</v>
      </c>
      <c r="K295" s="143">
        <v>0</v>
      </c>
      <c r="L295" s="143">
        <v>0</v>
      </c>
      <c r="M295"/>
    </row>
    <row r="296" spans="1:13" ht="29.25" hidden="1" customHeight="1">
      <c r="A296" s="65">
        <v>3</v>
      </c>
      <c r="B296" s="60">
        <v>2</v>
      </c>
      <c r="C296" s="61">
        <v>2</v>
      </c>
      <c r="D296" s="61">
        <v>7</v>
      </c>
      <c r="E296" s="61"/>
      <c r="F296" s="63"/>
      <c r="G296" s="64" t="s">
        <v>194</v>
      </c>
      <c r="H296" s="52">
        <v>267</v>
      </c>
      <c r="I296" s="139">
        <f>I297</f>
        <v>0</v>
      </c>
      <c r="J296" s="169">
        <f>J297</f>
        <v>0</v>
      </c>
      <c r="K296" s="140">
        <f>K297</f>
        <v>0</v>
      </c>
      <c r="L296" s="140">
        <f>L297</f>
        <v>0</v>
      </c>
      <c r="M296"/>
    </row>
    <row r="297" spans="1:13" ht="26.25" hidden="1" customHeight="1">
      <c r="A297" s="65">
        <v>3</v>
      </c>
      <c r="B297" s="60">
        <v>2</v>
      </c>
      <c r="C297" s="61">
        <v>2</v>
      </c>
      <c r="D297" s="61">
        <v>7</v>
      </c>
      <c r="E297" s="61">
        <v>1</v>
      </c>
      <c r="F297" s="63"/>
      <c r="G297" s="64" t="s">
        <v>194</v>
      </c>
      <c r="H297" s="52">
        <v>268</v>
      </c>
      <c r="I297" s="139">
        <f>I298+I299</f>
        <v>0</v>
      </c>
      <c r="J297" s="139">
        <f>J298+J299</f>
        <v>0</v>
      </c>
      <c r="K297" s="139">
        <f>K298+K299</f>
        <v>0</v>
      </c>
      <c r="L297" s="139">
        <f>L298+L299</f>
        <v>0</v>
      </c>
      <c r="M297"/>
    </row>
    <row r="298" spans="1:13" ht="27.75" hidden="1" customHeight="1">
      <c r="A298" s="65">
        <v>3</v>
      </c>
      <c r="B298" s="60">
        <v>2</v>
      </c>
      <c r="C298" s="60">
        <v>2</v>
      </c>
      <c r="D298" s="61">
        <v>7</v>
      </c>
      <c r="E298" s="61">
        <v>1</v>
      </c>
      <c r="F298" s="63">
        <v>1</v>
      </c>
      <c r="G298" s="64" t="s">
        <v>195</v>
      </c>
      <c r="H298" s="52">
        <v>269</v>
      </c>
      <c r="I298" s="143">
        <v>0</v>
      </c>
      <c r="J298" s="143">
        <v>0</v>
      </c>
      <c r="K298" s="143">
        <v>0</v>
      </c>
      <c r="L298" s="143">
        <v>0</v>
      </c>
      <c r="M298"/>
    </row>
    <row r="299" spans="1:13" ht="25.5" hidden="1" customHeight="1">
      <c r="A299" s="65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2</v>
      </c>
      <c r="G299" s="64" t="s">
        <v>196</v>
      </c>
      <c r="H299" s="52">
        <v>270</v>
      </c>
      <c r="I299" s="143">
        <v>0</v>
      </c>
      <c r="J299" s="143">
        <v>0</v>
      </c>
      <c r="K299" s="143">
        <v>0</v>
      </c>
      <c r="L299" s="143">
        <v>0</v>
      </c>
      <c r="M299"/>
    </row>
    <row r="300" spans="1:13" ht="30" hidden="1" customHeight="1">
      <c r="A300" s="67">
        <v>3</v>
      </c>
      <c r="B300" s="67">
        <v>3</v>
      </c>
      <c r="C300" s="48"/>
      <c r="D300" s="49"/>
      <c r="E300" s="49"/>
      <c r="F300" s="51"/>
      <c r="G300" s="50" t="s">
        <v>211</v>
      </c>
      <c r="H300" s="52">
        <v>271</v>
      </c>
      <c r="I300" s="135">
        <f>SUM(I301+I333)</f>
        <v>0</v>
      </c>
      <c r="J300" s="170">
        <f>SUM(J301+J333)</f>
        <v>0</v>
      </c>
      <c r="K300" s="136">
        <f>SUM(K301+K333)</f>
        <v>0</v>
      </c>
      <c r="L300" s="136">
        <f>SUM(L301+L333)</f>
        <v>0</v>
      </c>
      <c r="M300"/>
    </row>
    <row r="301" spans="1:13" ht="40.5" hidden="1" customHeight="1">
      <c r="A301" s="65">
        <v>3</v>
      </c>
      <c r="B301" s="65">
        <v>3</v>
      </c>
      <c r="C301" s="60">
        <v>1</v>
      </c>
      <c r="D301" s="61"/>
      <c r="E301" s="61"/>
      <c r="F301" s="63"/>
      <c r="G301" s="64" t="s">
        <v>212</v>
      </c>
      <c r="H301" s="52">
        <v>272</v>
      </c>
      <c r="I301" s="139">
        <f>SUM(I302+I311+I315+I319+I323+I326+I329)</f>
        <v>0</v>
      </c>
      <c r="J301" s="169">
        <f>SUM(J302+J311+J315+J319+J323+J326+J329)</f>
        <v>0</v>
      </c>
      <c r="K301" s="140">
        <f>SUM(K302+K311+K315+K319+K323+K326+K329)</f>
        <v>0</v>
      </c>
      <c r="L301" s="140">
        <f>SUM(L302+L311+L315+L319+L323+L326+L329)</f>
        <v>0</v>
      </c>
      <c r="M301"/>
    </row>
    <row r="302" spans="1:13" ht="29.25" hidden="1" customHeight="1">
      <c r="A302" s="65">
        <v>3</v>
      </c>
      <c r="B302" s="65">
        <v>3</v>
      </c>
      <c r="C302" s="60">
        <v>1</v>
      </c>
      <c r="D302" s="61">
        <v>1</v>
      </c>
      <c r="E302" s="61"/>
      <c r="F302" s="63"/>
      <c r="G302" s="64" t="s">
        <v>198</v>
      </c>
      <c r="H302" s="52">
        <v>273</v>
      </c>
      <c r="I302" s="139">
        <f>SUM(I303+I305+I308)</f>
        <v>0</v>
      </c>
      <c r="J302" s="139">
        <f>SUM(J303+J305+J308)</f>
        <v>0</v>
      </c>
      <c r="K302" s="139">
        <f>SUM(K303+K305+K308)</f>
        <v>0</v>
      </c>
      <c r="L302" s="139">
        <f>SUM(L303+L305+L308)</f>
        <v>0</v>
      </c>
      <c r="M302"/>
    </row>
    <row r="303" spans="1:13" ht="27" hidden="1" customHeight="1">
      <c r="A303" s="65">
        <v>3</v>
      </c>
      <c r="B303" s="65">
        <v>3</v>
      </c>
      <c r="C303" s="60">
        <v>1</v>
      </c>
      <c r="D303" s="61">
        <v>1</v>
      </c>
      <c r="E303" s="61">
        <v>1</v>
      </c>
      <c r="F303" s="63"/>
      <c r="G303" s="64" t="s">
        <v>176</v>
      </c>
      <c r="H303" s="52">
        <v>274</v>
      </c>
      <c r="I303" s="139">
        <f>SUM(I304:I304)</f>
        <v>0</v>
      </c>
      <c r="J303" s="169">
        <f>SUM(J304:J304)</f>
        <v>0</v>
      </c>
      <c r="K303" s="140">
        <f>SUM(K304:K304)</f>
        <v>0</v>
      </c>
      <c r="L303" s="140">
        <f>SUM(L304:L304)</f>
        <v>0</v>
      </c>
      <c r="M303"/>
    </row>
    <row r="304" spans="1:13" ht="28.5" hidden="1" customHeight="1">
      <c r="A304" s="65">
        <v>3</v>
      </c>
      <c r="B304" s="65">
        <v>3</v>
      </c>
      <c r="C304" s="60">
        <v>1</v>
      </c>
      <c r="D304" s="61">
        <v>1</v>
      </c>
      <c r="E304" s="61">
        <v>1</v>
      </c>
      <c r="F304" s="63">
        <v>1</v>
      </c>
      <c r="G304" s="64" t="s">
        <v>176</v>
      </c>
      <c r="H304" s="52">
        <v>275</v>
      </c>
      <c r="I304" s="143">
        <v>0</v>
      </c>
      <c r="J304" s="143">
        <v>0</v>
      </c>
      <c r="K304" s="143">
        <v>0</v>
      </c>
      <c r="L304" s="143">
        <v>0</v>
      </c>
      <c r="M304"/>
    </row>
    <row r="305" spans="1:13" ht="31.5" hidden="1" customHeight="1">
      <c r="A305" s="82">
        <v>3</v>
      </c>
      <c r="B305" s="82">
        <v>3</v>
      </c>
      <c r="C305" s="83">
        <v>1</v>
      </c>
      <c r="D305" s="84">
        <v>1</v>
      </c>
      <c r="E305" s="84">
        <v>2</v>
      </c>
      <c r="F305" s="85"/>
      <c r="G305" s="64" t="s">
        <v>199</v>
      </c>
      <c r="H305" s="52">
        <v>276</v>
      </c>
      <c r="I305" s="135">
        <f>SUM(I306:I307)</f>
        <v>0</v>
      </c>
      <c r="J305" s="135">
        <f>SUM(J306:J307)</f>
        <v>0</v>
      </c>
      <c r="K305" s="135">
        <f>SUM(K306:K307)</f>
        <v>0</v>
      </c>
      <c r="L305" s="135">
        <f>SUM(L306:L307)</f>
        <v>0</v>
      </c>
      <c r="M305"/>
    </row>
    <row r="306" spans="1:13" ht="25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>
        <v>1</v>
      </c>
      <c r="G306" s="64" t="s">
        <v>178</v>
      </c>
      <c r="H306" s="52">
        <v>277</v>
      </c>
      <c r="I306" s="143">
        <v>0</v>
      </c>
      <c r="J306" s="143">
        <v>0</v>
      </c>
      <c r="K306" s="143">
        <v>0</v>
      </c>
      <c r="L306" s="143">
        <v>0</v>
      </c>
      <c r="M306"/>
    </row>
    <row r="307" spans="1:13" ht="29.2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2</v>
      </c>
      <c r="G307" s="64" t="s">
        <v>179</v>
      </c>
      <c r="H307" s="52">
        <v>278</v>
      </c>
      <c r="I307" s="143">
        <v>0</v>
      </c>
      <c r="J307" s="143">
        <v>0</v>
      </c>
      <c r="K307" s="143">
        <v>0</v>
      </c>
      <c r="L307" s="143">
        <v>0</v>
      </c>
      <c r="M307"/>
    </row>
    <row r="308" spans="1:13" ht="28.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3</v>
      </c>
      <c r="F308" s="85"/>
      <c r="G308" s="64" t="s">
        <v>180</v>
      </c>
      <c r="H308" s="52">
        <v>279</v>
      </c>
      <c r="I308" s="135">
        <f>SUM(I309:I310)</f>
        <v>0</v>
      </c>
      <c r="J308" s="135">
        <f>SUM(J309:J310)</f>
        <v>0</v>
      </c>
      <c r="K308" s="135">
        <f>SUM(K309:K310)</f>
        <v>0</v>
      </c>
      <c r="L308" s="135">
        <f>SUM(L309:L310)</f>
        <v>0</v>
      </c>
      <c r="M308"/>
    </row>
    <row r="309" spans="1:13" ht="24.7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>
        <v>1</v>
      </c>
      <c r="G309" s="64" t="s">
        <v>181</v>
      </c>
      <c r="H309" s="52">
        <v>280</v>
      </c>
      <c r="I309" s="143">
        <v>0</v>
      </c>
      <c r="J309" s="143">
        <v>0</v>
      </c>
      <c r="K309" s="143">
        <v>0</v>
      </c>
      <c r="L309" s="143">
        <v>0</v>
      </c>
      <c r="M309"/>
    </row>
    <row r="310" spans="1:13" ht="22.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2</v>
      </c>
      <c r="G310" s="64" t="s">
        <v>200</v>
      </c>
      <c r="H310" s="52">
        <v>281</v>
      </c>
      <c r="I310" s="143">
        <v>0</v>
      </c>
      <c r="J310" s="143">
        <v>0</v>
      </c>
      <c r="K310" s="143">
        <v>0</v>
      </c>
      <c r="L310" s="143">
        <v>0</v>
      </c>
      <c r="M310"/>
    </row>
    <row r="311" spans="1:13" hidden="1">
      <c r="A311" s="76">
        <v>3</v>
      </c>
      <c r="B311" s="57">
        <v>3</v>
      </c>
      <c r="C311" s="60">
        <v>1</v>
      </c>
      <c r="D311" s="61">
        <v>2</v>
      </c>
      <c r="E311" s="61"/>
      <c r="F311" s="63"/>
      <c r="G311" s="62" t="s">
        <v>213</v>
      </c>
      <c r="H311" s="52">
        <v>282</v>
      </c>
      <c r="I311" s="139">
        <f>I312</f>
        <v>0</v>
      </c>
      <c r="J311" s="169">
        <f>J312</f>
        <v>0</v>
      </c>
      <c r="K311" s="140">
        <f>K312</f>
        <v>0</v>
      </c>
      <c r="L311" s="140">
        <f>L312</f>
        <v>0</v>
      </c>
    </row>
    <row r="312" spans="1:13" ht="26.25" hidden="1" customHeight="1">
      <c r="A312" s="76">
        <v>3</v>
      </c>
      <c r="B312" s="76">
        <v>3</v>
      </c>
      <c r="C312" s="57">
        <v>1</v>
      </c>
      <c r="D312" s="55">
        <v>2</v>
      </c>
      <c r="E312" s="55">
        <v>1</v>
      </c>
      <c r="F312" s="58"/>
      <c r="G312" s="62" t="s">
        <v>213</v>
      </c>
      <c r="H312" s="52">
        <v>283</v>
      </c>
      <c r="I312" s="150">
        <f>SUM(I313:I314)</f>
        <v>0</v>
      </c>
      <c r="J312" s="171">
        <f>SUM(J313:J314)</f>
        <v>0</v>
      </c>
      <c r="K312" s="153">
        <f>SUM(K313:K314)</f>
        <v>0</v>
      </c>
      <c r="L312" s="153">
        <f>SUM(L313:L314)</f>
        <v>0</v>
      </c>
      <c r="M312"/>
    </row>
    <row r="313" spans="1:13" ht="25.5" hidden="1" customHeight="1">
      <c r="A313" s="65">
        <v>3</v>
      </c>
      <c r="B313" s="65">
        <v>3</v>
      </c>
      <c r="C313" s="60">
        <v>1</v>
      </c>
      <c r="D313" s="61">
        <v>2</v>
      </c>
      <c r="E313" s="61">
        <v>1</v>
      </c>
      <c r="F313" s="63">
        <v>1</v>
      </c>
      <c r="G313" s="64" t="s">
        <v>214</v>
      </c>
      <c r="H313" s="52">
        <v>284</v>
      </c>
      <c r="I313" s="143">
        <v>0</v>
      </c>
      <c r="J313" s="143">
        <v>0</v>
      </c>
      <c r="K313" s="143">
        <v>0</v>
      </c>
      <c r="L313" s="143">
        <v>0</v>
      </c>
      <c r="M313"/>
    </row>
    <row r="314" spans="1:13" ht="24" hidden="1" customHeight="1">
      <c r="A314" s="70">
        <v>3</v>
      </c>
      <c r="B314" s="106">
        <v>3</v>
      </c>
      <c r="C314" s="77">
        <v>1</v>
      </c>
      <c r="D314" s="78">
        <v>2</v>
      </c>
      <c r="E314" s="78">
        <v>1</v>
      </c>
      <c r="F314" s="79">
        <v>2</v>
      </c>
      <c r="G314" s="80" t="s">
        <v>215</v>
      </c>
      <c r="H314" s="52">
        <v>285</v>
      </c>
      <c r="I314" s="143">
        <v>0</v>
      </c>
      <c r="J314" s="143">
        <v>0</v>
      </c>
      <c r="K314" s="143">
        <v>0</v>
      </c>
      <c r="L314" s="143">
        <v>0</v>
      </c>
      <c r="M314"/>
    </row>
    <row r="315" spans="1:13" ht="27.75" hidden="1" customHeight="1">
      <c r="A315" s="60">
        <v>3</v>
      </c>
      <c r="B315" s="62">
        <v>3</v>
      </c>
      <c r="C315" s="60">
        <v>1</v>
      </c>
      <c r="D315" s="61">
        <v>3</v>
      </c>
      <c r="E315" s="61"/>
      <c r="F315" s="63"/>
      <c r="G315" s="64" t="s">
        <v>216</v>
      </c>
      <c r="H315" s="52">
        <v>286</v>
      </c>
      <c r="I315" s="139">
        <f>I316</f>
        <v>0</v>
      </c>
      <c r="J315" s="169">
        <f>J316</f>
        <v>0</v>
      </c>
      <c r="K315" s="140">
        <f>K316</f>
        <v>0</v>
      </c>
      <c r="L315" s="140">
        <f>L316</f>
        <v>0</v>
      </c>
      <c r="M315"/>
    </row>
    <row r="316" spans="1:13" ht="24" hidden="1" customHeight="1">
      <c r="A316" s="60">
        <v>3</v>
      </c>
      <c r="B316" s="102">
        <v>3</v>
      </c>
      <c r="C316" s="77">
        <v>1</v>
      </c>
      <c r="D316" s="78">
        <v>3</v>
      </c>
      <c r="E316" s="78">
        <v>1</v>
      </c>
      <c r="F316" s="79"/>
      <c r="G316" s="64" t="s">
        <v>216</v>
      </c>
      <c r="H316" s="52">
        <v>287</v>
      </c>
      <c r="I316" s="140">
        <f>I317+I318</f>
        <v>0</v>
      </c>
      <c r="J316" s="140">
        <f>J317+J318</f>
        <v>0</v>
      </c>
      <c r="K316" s="140">
        <f>K317+K318</f>
        <v>0</v>
      </c>
      <c r="L316" s="140">
        <f>L317+L318</f>
        <v>0</v>
      </c>
      <c r="M316"/>
    </row>
    <row r="317" spans="1:13" ht="27" hidden="1" customHeight="1">
      <c r="A317" s="60">
        <v>3</v>
      </c>
      <c r="B317" s="62">
        <v>3</v>
      </c>
      <c r="C317" s="60">
        <v>1</v>
      </c>
      <c r="D317" s="61">
        <v>3</v>
      </c>
      <c r="E317" s="61">
        <v>1</v>
      </c>
      <c r="F317" s="63">
        <v>1</v>
      </c>
      <c r="G317" s="64" t="s">
        <v>217</v>
      </c>
      <c r="H317" s="52">
        <v>288</v>
      </c>
      <c r="I317" s="165">
        <v>0</v>
      </c>
      <c r="J317" s="165">
        <v>0</v>
      </c>
      <c r="K317" s="165">
        <v>0</v>
      </c>
      <c r="L317" s="164">
        <v>0</v>
      </c>
      <c r="M317"/>
    </row>
    <row r="318" spans="1:13" ht="26.2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2</v>
      </c>
      <c r="G318" s="64" t="s">
        <v>218</v>
      </c>
      <c r="H318" s="52">
        <v>289</v>
      </c>
      <c r="I318" s="143">
        <v>0</v>
      </c>
      <c r="J318" s="143">
        <v>0</v>
      </c>
      <c r="K318" s="143">
        <v>0</v>
      </c>
      <c r="L318" s="143">
        <v>0</v>
      </c>
      <c r="M318"/>
    </row>
    <row r="319" spans="1:13" hidden="1">
      <c r="A319" s="60">
        <v>3</v>
      </c>
      <c r="B319" s="62">
        <v>3</v>
      </c>
      <c r="C319" s="60">
        <v>1</v>
      </c>
      <c r="D319" s="61">
        <v>4</v>
      </c>
      <c r="E319" s="61"/>
      <c r="F319" s="63"/>
      <c r="G319" s="64" t="s">
        <v>219</v>
      </c>
      <c r="H319" s="52">
        <v>290</v>
      </c>
      <c r="I319" s="139">
        <f>I320</f>
        <v>0</v>
      </c>
      <c r="J319" s="169">
        <f>J320</f>
        <v>0</v>
      </c>
      <c r="K319" s="140">
        <f>K320</f>
        <v>0</v>
      </c>
      <c r="L319" s="140">
        <f>L320</f>
        <v>0</v>
      </c>
    </row>
    <row r="320" spans="1:13" ht="31.5" hidden="1" customHeight="1">
      <c r="A320" s="65">
        <v>3</v>
      </c>
      <c r="B320" s="60">
        <v>3</v>
      </c>
      <c r="C320" s="61">
        <v>1</v>
      </c>
      <c r="D320" s="61">
        <v>4</v>
      </c>
      <c r="E320" s="61">
        <v>1</v>
      </c>
      <c r="F320" s="63"/>
      <c r="G320" s="64" t="s">
        <v>219</v>
      </c>
      <c r="H320" s="52">
        <v>291</v>
      </c>
      <c r="I320" s="139">
        <f>SUM(I321:I322)</f>
        <v>0</v>
      </c>
      <c r="J320" s="139">
        <f>SUM(J321:J322)</f>
        <v>0</v>
      </c>
      <c r="K320" s="139">
        <f>SUM(K321:K322)</f>
        <v>0</v>
      </c>
      <c r="L320" s="139">
        <f>SUM(L321:L322)</f>
        <v>0</v>
      </c>
      <c r="M320"/>
    </row>
    <row r="321" spans="1:16" hidden="1">
      <c r="A321" s="65">
        <v>3</v>
      </c>
      <c r="B321" s="60">
        <v>3</v>
      </c>
      <c r="C321" s="61">
        <v>1</v>
      </c>
      <c r="D321" s="61">
        <v>4</v>
      </c>
      <c r="E321" s="61">
        <v>1</v>
      </c>
      <c r="F321" s="63">
        <v>1</v>
      </c>
      <c r="G321" s="64" t="s">
        <v>220</v>
      </c>
      <c r="H321" s="52">
        <v>292</v>
      </c>
      <c r="I321" s="142">
        <v>0</v>
      </c>
      <c r="J321" s="143">
        <v>0</v>
      </c>
      <c r="K321" s="143">
        <v>0</v>
      </c>
      <c r="L321" s="142">
        <v>0</v>
      </c>
    </row>
    <row r="322" spans="1:16" ht="30.75" hidden="1" customHeight="1">
      <c r="A322" s="60">
        <v>3</v>
      </c>
      <c r="B322" s="61">
        <v>3</v>
      </c>
      <c r="C322" s="61">
        <v>1</v>
      </c>
      <c r="D322" s="61">
        <v>4</v>
      </c>
      <c r="E322" s="61">
        <v>1</v>
      </c>
      <c r="F322" s="63">
        <v>2</v>
      </c>
      <c r="G322" s="64" t="s">
        <v>221</v>
      </c>
      <c r="H322" s="52">
        <v>293</v>
      </c>
      <c r="I322" s="143">
        <v>0</v>
      </c>
      <c r="J322" s="165">
        <v>0</v>
      </c>
      <c r="K322" s="165">
        <v>0</v>
      </c>
      <c r="L322" s="164">
        <v>0</v>
      </c>
      <c r="M322"/>
    </row>
    <row r="323" spans="1:16" ht="26.25" hidden="1" customHeight="1">
      <c r="A323" s="60">
        <v>3</v>
      </c>
      <c r="B323" s="61">
        <v>3</v>
      </c>
      <c r="C323" s="61">
        <v>1</v>
      </c>
      <c r="D323" s="61">
        <v>5</v>
      </c>
      <c r="E323" s="61"/>
      <c r="F323" s="63"/>
      <c r="G323" s="64" t="s">
        <v>222</v>
      </c>
      <c r="H323" s="52">
        <v>294</v>
      </c>
      <c r="I323" s="153">
        <f t="shared" ref="I323:L324" si="28">I324</f>
        <v>0</v>
      </c>
      <c r="J323" s="169">
        <f t="shared" si="28"/>
        <v>0</v>
      </c>
      <c r="K323" s="140">
        <f t="shared" si="28"/>
        <v>0</v>
      </c>
      <c r="L323" s="140">
        <f t="shared" si="28"/>
        <v>0</v>
      </c>
      <c r="M323"/>
    </row>
    <row r="324" spans="1:16" ht="30" hidden="1" customHeight="1">
      <c r="A324" s="57">
        <v>3</v>
      </c>
      <c r="B324" s="78">
        <v>3</v>
      </c>
      <c r="C324" s="78">
        <v>1</v>
      </c>
      <c r="D324" s="78">
        <v>5</v>
      </c>
      <c r="E324" s="78">
        <v>1</v>
      </c>
      <c r="F324" s="79"/>
      <c r="G324" s="64" t="s">
        <v>222</v>
      </c>
      <c r="H324" s="52">
        <v>295</v>
      </c>
      <c r="I324" s="140">
        <f t="shared" si="28"/>
        <v>0</v>
      </c>
      <c r="J324" s="171">
        <f t="shared" si="28"/>
        <v>0</v>
      </c>
      <c r="K324" s="153">
        <f t="shared" si="28"/>
        <v>0</v>
      </c>
      <c r="L324" s="153">
        <f t="shared" si="28"/>
        <v>0</v>
      </c>
      <c r="M324"/>
    </row>
    <row r="325" spans="1:16" ht="30" hidden="1" customHeight="1">
      <c r="A325" s="60">
        <v>3</v>
      </c>
      <c r="B325" s="61">
        <v>3</v>
      </c>
      <c r="C325" s="61">
        <v>1</v>
      </c>
      <c r="D325" s="61">
        <v>5</v>
      </c>
      <c r="E325" s="61">
        <v>1</v>
      </c>
      <c r="F325" s="63">
        <v>1</v>
      </c>
      <c r="G325" s="64" t="s">
        <v>223</v>
      </c>
      <c r="H325" s="52">
        <v>296</v>
      </c>
      <c r="I325" s="143">
        <v>0</v>
      </c>
      <c r="J325" s="165">
        <v>0</v>
      </c>
      <c r="K325" s="165">
        <v>0</v>
      </c>
      <c r="L325" s="164">
        <v>0</v>
      </c>
      <c r="M325"/>
    </row>
    <row r="326" spans="1:16" ht="30" hidden="1" customHeight="1">
      <c r="A326" s="60">
        <v>3</v>
      </c>
      <c r="B326" s="61">
        <v>3</v>
      </c>
      <c r="C326" s="61">
        <v>1</v>
      </c>
      <c r="D326" s="61">
        <v>6</v>
      </c>
      <c r="E326" s="61"/>
      <c r="F326" s="63"/>
      <c r="G326" s="62" t="s">
        <v>193</v>
      </c>
      <c r="H326" s="52">
        <v>297</v>
      </c>
      <c r="I326" s="140">
        <f t="shared" ref="I326:L327" si="29">I327</f>
        <v>0</v>
      </c>
      <c r="J326" s="169">
        <f t="shared" si="29"/>
        <v>0</v>
      </c>
      <c r="K326" s="140">
        <f t="shared" si="29"/>
        <v>0</v>
      </c>
      <c r="L326" s="140">
        <f t="shared" si="29"/>
        <v>0</v>
      </c>
      <c r="M326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6</v>
      </c>
      <c r="E327" s="61">
        <v>1</v>
      </c>
      <c r="F327" s="63"/>
      <c r="G327" s="62" t="s">
        <v>193</v>
      </c>
      <c r="H327" s="52">
        <v>298</v>
      </c>
      <c r="I327" s="139">
        <f t="shared" si="29"/>
        <v>0</v>
      </c>
      <c r="J327" s="169">
        <f t="shared" si="29"/>
        <v>0</v>
      </c>
      <c r="K327" s="140">
        <f t="shared" si="29"/>
        <v>0</v>
      </c>
      <c r="L327" s="140">
        <f t="shared" si="29"/>
        <v>0</v>
      </c>
      <c r="M327"/>
    </row>
    <row r="328" spans="1:16" ht="25.5" hidden="1" customHeight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>
        <v>1</v>
      </c>
      <c r="G328" s="62" t="s">
        <v>193</v>
      </c>
      <c r="H328" s="52">
        <v>299</v>
      </c>
      <c r="I328" s="165">
        <v>0</v>
      </c>
      <c r="J328" s="165">
        <v>0</v>
      </c>
      <c r="K328" s="165">
        <v>0</v>
      </c>
      <c r="L328" s="164">
        <v>0</v>
      </c>
      <c r="M328"/>
    </row>
    <row r="329" spans="1:16" ht="22.5" hidden="1" customHeight="1">
      <c r="A329" s="60">
        <v>3</v>
      </c>
      <c r="B329" s="61">
        <v>3</v>
      </c>
      <c r="C329" s="61">
        <v>1</v>
      </c>
      <c r="D329" s="61">
        <v>7</v>
      </c>
      <c r="E329" s="61"/>
      <c r="F329" s="63"/>
      <c r="G329" s="64" t="s">
        <v>224</v>
      </c>
      <c r="H329" s="52">
        <v>300</v>
      </c>
      <c r="I329" s="139">
        <f>I330</f>
        <v>0</v>
      </c>
      <c r="J329" s="169">
        <f>J330</f>
        <v>0</v>
      </c>
      <c r="K329" s="140">
        <f>K330</f>
        <v>0</v>
      </c>
      <c r="L329" s="140">
        <f>L330</f>
        <v>0</v>
      </c>
      <c r="M329"/>
    </row>
    <row r="330" spans="1:16" ht="25.5" hidden="1" customHeight="1">
      <c r="A330" s="60">
        <v>3</v>
      </c>
      <c r="B330" s="61">
        <v>3</v>
      </c>
      <c r="C330" s="61">
        <v>1</v>
      </c>
      <c r="D330" s="61">
        <v>7</v>
      </c>
      <c r="E330" s="61">
        <v>1</v>
      </c>
      <c r="F330" s="63"/>
      <c r="G330" s="64" t="s">
        <v>224</v>
      </c>
      <c r="H330" s="52">
        <v>301</v>
      </c>
      <c r="I330" s="139">
        <f>I331+I332</f>
        <v>0</v>
      </c>
      <c r="J330" s="139">
        <f>J331+J332</f>
        <v>0</v>
      </c>
      <c r="K330" s="139">
        <f>K331+K332</f>
        <v>0</v>
      </c>
      <c r="L330" s="139">
        <f>L331+L332</f>
        <v>0</v>
      </c>
      <c r="M330"/>
    </row>
    <row r="331" spans="1:16" ht="27" hidden="1" customHeight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>
        <v>1</v>
      </c>
      <c r="G331" s="64" t="s">
        <v>225</v>
      </c>
      <c r="H331" s="52">
        <v>302</v>
      </c>
      <c r="I331" s="165">
        <v>0</v>
      </c>
      <c r="J331" s="165">
        <v>0</v>
      </c>
      <c r="K331" s="165">
        <v>0</v>
      </c>
      <c r="L331" s="164">
        <v>0</v>
      </c>
      <c r="M331"/>
    </row>
    <row r="332" spans="1:16" ht="27.7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2</v>
      </c>
      <c r="G332" s="64" t="s">
        <v>226</v>
      </c>
      <c r="H332" s="52">
        <v>303</v>
      </c>
      <c r="I332" s="143">
        <v>0</v>
      </c>
      <c r="J332" s="143">
        <v>0</v>
      </c>
      <c r="K332" s="143">
        <v>0</v>
      </c>
      <c r="L332" s="143">
        <v>0</v>
      </c>
      <c r="M332"/>
    </row>
    <row r="333" spans="1:16" ht="38.25" hidden="1" customHeight="1">
      <c r="A333" s="60">
        <v>3</v>
      </c>
      <c r="B333" s="61">
        <v>3</v>
      </c>
      <c r="C333" s="61">
        <v>2</v>
      </c>
      <c r="D333" s="61"/>
      <c r="E333" s="61"/>
      <c r="F333" s="63"/>
      <c r="G333" s="64" t="s">
        <v>227</v>
      </c>
      <c r="H333" s="52">
        <v>304</v>
      </c>
      <c r="I333" s="139">
        <f>SUM(I334+I343+I347+I351+I355+I358+I361)</f>
        <v>0</v>
      </c>
      <c r="J333" s="169">
        <f>SUM(J334+J343+J347+J351+J355+J358+J361)</f>
        <v>0</v>
      </c>
      <c r="K333" s="140">
        <f>SUM(K334+K343+K347+K351+K355+K358+K361)</f>
        <v>0</v>
      </c>
      <c r="L333" s="140">
        <f>SUM(L334+L343+L347+L351+L355+L358+L361)</f>
        <v>0</v>
      </c>
      <c r="M333"/>
    </row>
    <row r="334" spans="1:16" ht="30" hidden="1" customHeight="1">
      <c r="A334" s="60">
        <v>3</v>
      </c>
      <c r="B334" s="61">
        <v>3</v>
      </c>
      <c r="C334" s="61">
        <v>2</v>
      </c>
      <c r="D334" s="61">
        <v>1</v>
      </c>
      <c r="E334" s="61"/>
      <c r="F334" s="63"/>
      <c r="G334" s="64" t="s">
        <v>175</v>
      </c>
      <c r="H334" s="52">
        <v>305</v>
      </c>
      <c r="I334" s="139">
        <f>I335</f>
        <v>0</v>
      </c>
      <c r="J334" s="169">
        <f>J335</f>
        <v>0</v>
      </c>
      <c r="K334" s="140">
        <f>K335</f>
        <v>0</v>
      </c>
      <c r="L334" s="140">
        <f>L335</f>
        <v>0</v>
      </c>
      <c r="M334"/>
    </row>
    <row r="335" spans="1:16" hidden="1">
      <c r="A335" s="65">
        <v>3</v>
      </c>
      <c r="B335" s="60">
        <v>3</v>
      </c>
      <c r="C335" s="61">
        <v>2</v>
      </c>
      <c r="D335" s="62">
        <v>1</v>
      </c>
      <c r="E335" s="60">
        <v>1</v>
      </c>
      <c r="F335" s="63"/>
      <c r="G335" s="64" t="s">
        <v>175</v>
      </c>
      <c r="H335" s="52">
        <v>306</v>
      </c>
      <c r="I335" s="139">
        <f t="shared" ref="I335:P335" si="30">SUM(I336:I336)</f>
        <v>0</v>
      </c>
      <c r="J335" s="139">
        <f t="shared" si="30"/>
        <v>0</v>
      </c>
      <c r="K335" s="139">
        <f t="shared" si="30"/>
        <v>0</v>
      </c>
      <c r="L335" s="139">
        <f t="shared" si="30"/>
        <v>0</v>
      </c>
      <c r="M335" s="120">
        <f t="shared" si="30"/>
        <v>0</v>
      </c>
      <c r="N335" s="120">
        <f t="shared" si="30"/>
        <v>0</v>
      </c>
      <c r="O335" s="120">
        <f t="shared" si="30"/>
        <v>0</v>
      </c>
      <c r="P335" s="120">
        <f t="shared" si="30"/>
        <v>0</v>
      </c>
    </row>
    <row r="336" spans="1:16" ht="27.75" hidden="1" customHeight="1">
      <c r="A336" s="65">
        <v>3</v>
      </c>
      <c r="B336" s="60">
        <v>3</v>
      </c>
      <c r="C336" s="61">
        <v>2</v>
      </c>
      <c r="D336" s="62">
        <v>1</v>
      </c>
      <c r="E336" s="60">
        <v>1</v>
      </c>
      <c r="F336" s="63">
        <v>1</v>
      </c>
      <c r="G336" s="64" t="s">
        <v>176</v>
      </c>
      <c r="H336" s="52">
        <v>307</v>
      </c>
      <c r="I336" s="165">
        <v>0</v>
      </c>
      <c r="J336" s="165">
        <v>0</v>
      </c>
      <c r="K336" s="165">
        <v>0</v>
      </c>
      <c r="L336" s="164">
        <v>0</v>
      </c>
      <c r="M336"/>
    </row>
    <row r="337" spans="1:13" hidden="1">
      <c r="A337" s="82">
        <v>3</v>
      </c>
      <c r="B337" s="83">
        <v>3</v>
      </c>
      <c r="C337" s="84">
        <v>2</v>
      </c>
      <c r="D337" s="64">
        <v>1</v>
      </c>
      <c r="E337" s="83">
        <v>2</v>
      </c>
      <c r="F337" s="85"/>
      <c r="G337" s="80" t="s">
        <v>199</v>
      </c>
      <c r="H337" s="52">
        <v>308</v>
      </c>
      <c r="I337" s="139">
        <f>SUM(I338:I339)</f>
        <v>0</v>
      </c>
      <c r="J337" s="139">
        <f>SUM(J338:J339)</f>
        <v>0</v>
      </c>
      <c r="K337" s="139">
        <f>SUM(K338:K339)</f>
        <v>0</v>
      </c>
      <c r="L337" s="139">
        <f>SUM(L338:L339)</f>
        <v>0</v>
      </c>
    </row>
    <row r="338" spans="1:13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>
        <v>1</v>
      </c>
      <c r="G338" s="80" t="s">
        <v>178</v>
      </c>
      <c r="H338" s="52">
        <v>309</v>
      </c>
      <c r="I338" s="165">
        <v>0</v>
      </c>
      <c r="J338" s="165">
        <v>0</v>
      </c>
      <c r="K338" s="165">
        <v>0</v>
      </c>
      <c r="L338" s="164">
        <v>0</v>
      </c>
    </row>
    <row r="339" spans="1:13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2</v>
      </c>
      <c r="G339" s="80" t="s">
        <v>179</v>
      </c>
      <c r="H339" s="52">
        <v>310</v>
      </c>
      <c r="I339" s="143">
        <v>0</v>
      </c>
      <c r="J339" s="143">
        <v>0</v>
      </c>
      <c r="K339" s="143">
        <v>0</v>
      </c>
      <c r="L339" s="143">
        <v>0</v>
      </c>
    </row>
    <row r="340" spans="1:13" hidden="1">
      <c r="A340" s="82">
        <v>3</v>
      </c>
      <c r="B340" s="83">
        <v>3</v>
      </c>
      <c r="C340" s="84">
        <v>2</v>
      </c>
      <c r="D340" s="64">
        <v>1</v>
      </c>
      <c r="E340" s="83">
        <v>3</v>
      </c>
      <c r="F340" s="85"/>
      <c r="G340" s="80" t="s">
        <v>180</v>
      </c>
      <c r="H340" s="52">
        <v>311</v>
      </c>
      <c r="I340" s="139">
        <f>SUM(I341:I342)</f>
        <v>0</v>
      </c>
      <c r="J340" s="139">
        <f>SUM(J341:J342)</f>
        <v>0</v>
      </c>
      <c r="K340" s="139">
        <f>SUM(K341:K342)</f>
        <v>0</v>
      </c>
      <c r="L340" s="139">
        <f>SUM(L341:L342)</f>
        <v>0</v>
      </c>
    </row>
    <row r="341" spans="1:13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>
        <v>1</v>
      </c>
      <c r="G341" s="80" t="s">
        <v>181</v>
      </c>
      <c r="H341" s="52">
        <v>312</v>
      </c>
      <c r="I341" s="143">
        <v>0</v>
      </c>
      <c r="J341" s="143">
        <v>0</v>
      </c>
      <c r="K341" s="143">
        <v>0</v>
      </c>
      <c r="L341" s="143">
        <v>0</v>
      </c>
    </row>
    <row r="342" spans="1:13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2</v>
      </c>
      <c r="G342" s="80" t="s">
        <v>200</v>
      </c>
      <c r="H342" s="52">
        <v>313</v>
      </c>
      <c r="I342" s="149">
        <v>0</v>
      </c>
      <c r="J342" s="172">
        <v>0</v>
      </c>
      <c r="K342" s="149">
        <v>0</v>
      </c>
      <c r="L342" s="149">
        <v>0</v>
      </c>
    </row>
    <row r="343" spans="1:13" hidden="1">
      <c r="A343" s="70">
        <v>3</v>
      </c>
      <c r="B343" s="70">
        <v>3</v>
      </c>
      <c r="C343" s="77">
        <v>2</v>
      </c>
      <c r="D343" s="102">
        <v>2</v>
      </c>
      <c r="E343" s="77"/>
      <c r="F343" s="79"/>
      <c r="G343" s="102" t="s">
        <v>213</v>
      </c>
      <c r="H343" s="52">
        <v>314</v>
      </c>
      <c r="I343" s="147">
        <f>I344</f>
        <v>0</v>
      </c>
      <c r="J343" s="173">
        <f>J344</f>
        <v>0</v>
      </c>
      <c r="K343" s="148">
        <f>K344</f>
        <v>0</v>
      </c>
      <c r="L343" s="148">
        <f>L344</f>
        <v>0</v>
      </c>
    </row>
    <row r="344" spans="1:13" hidden="1">
      <c r="A344" s="65">
        <v>3</v>
      </c>
      <c r="B344" s="65">
        <v>3</v>
      </c>
      <c r="C344" s="60">
        <v>2</v>
      </c>
      <c r="D344" s="62">
        <v>2</v>
      </c>
      <c r="E344" s="60">
        <v>1</v>
      </c>
      <c r="F344" s="63"/>
      <c r="G344" s="102" t="s">
        <v>213</v>
      </c>
      <c r="H344" s="52">
        <v>315</v>
      </c>
      <c r="I344" s="139">
        <f>SUM(I345:I346)</f>
        <v>0</v>
      </c>
      <c r="J344" s="151">
        <f>SUM(J345:J346)</f>
        <v>0</v>
      </c>
      <c r="K344" s="140">
        <f>SUM(K345:K346)</f>
        <v>0</v>
      </c>
      <c r="L344" s="140">
        <f>SUM(L345:L346)</f>
        <v>0</v>
      </c>
    </row>
    <row r="345" spans="1:13" hidden="1">
      <c r="A345" s="65">
        <v>3</v>
      </c>
      <c r="B345" s="65">
        <v>3</v>
      </c>
      <c r="C345" s="60">
        <v>2</v>
      </c>
      <c r="D345" s="62">
        <v>2</v>
      </c>
      <c r="E345" s="65">
        <v>1</v>
      </c>
      <c r="F345" s="92">
        <v>1</v>
      </c>
      <c r="G345" s="64" t="s">
        <v>214</v>
      </c>
      <c r="H345" s="52">
        <v>316</v>
      </c>
      <c r="I345" s="143">
        <v>0</v>
      </c>
      <c r="J345" s="143">
        <v>0</v>
      </c>
      <c r="K345" s="143">
        <v>0</v>
      </c>
      <c r="L345" s="143">
        <v>0</v>
      </c>
    </row>
    <row r="346" spans="1:13" hidden="1">
      <c r="A346" s="70">
        <v>3</v>
      </c>
      <c r="B346" s="70">
        <v>3</v>
      </c>
      <c r="C346" s="71">
        <v>2</v>
      </c>
      <c r="D346" s="72">
        <v>2</v>
      </c>
      <c r="E346" s="73">
        <v>1</v>
      </c>
      <c r="F346" s="103">
        <v>2</v>
      </c>
      <c r="G346" s="96" t="s">
        <v>215</v>
      </c>
      <c r="H346" s="52">
        <v>317</v>
      </c>
      <c r="I346" s="143">
        <v>0</v>
      </c>
      <c r="J346" s="143">
        <v>0</v>
      </c>
      <c r="K346" s="143">
        <v>0</v>
      </c>
      <c r="L346" s="143">
        <v>0</v>
      </c>
    </row>
    <row r="347" spans="1:13" ht="23.25" hidden="1" customHeight="1">
      <c r="A347" s="65">
        <v>3</v>
      </c>
      <c r="B347" s="65">
        <v>3</v>
      </c>
      <c r="C347" s="60">
        <v>2</v>
      </c>
      <c r="D347" s="61">
        <v>3</v>
      </c>
      <c r="E347" s="62"/>
      <c r="F347" s="92"/>
      <c r="G347" s="64" t="s">
        <v>216</v>
      </c>
      <c r="H347" s="52">
        <v>318</v>
      </c>
      <c r="I347" s="139">
        <f>I348</f>
        <v>0</v>
      </c>
      <c r="J347" s="151">
        <f>J348</f>
        <v>0</v>
      </c>
      <c r="K347" s="140">
        <f>K348</f>
        <v>0</v>
      </c>
      <c r="L347" s="140">
        <f>L348</f>
        <v>0</v>
      </c>
      <c r="M347"/>
    </row>
    <row r="348" spans="1:13" ht="27.75" hidden="1" customHeight="1">
      <c r="A348" s="65">
        <v>3</v>
      </c>
      <c r="B348" s="65">
        <v>3</v>
      </c>
      <c r="C348" s="60">
        <v>2</v>
      </c>
      <c r="D348" s="61">
        <v>3</v>
      </c>
      <c r="E348" s="62">
        <v>1</v>
      </c>
      <c r="F348" s="92"/>
      <c r="G348" s="64" t="s">
        <v>216</v>
      </c>
      <c r="H348" s="52">
        <v>319</v>
      </c>
      <c r="I348" s="139">
        <f>I349+I350</f>
        <v>0</v>
      </c>
      <c r="J348" s="139">
        <f>J349+J350</f>
        <v>0</v>
      </c>
      <c r="K348" s="139">
        <f>K349+K350</f>
        <v>0</v>
      </c>
      <c r="L348" s="139">
        <f>L349+L350</f>
        <v>0</v>
      </c>
      <c r="M348"/>
    </row>
    <row r="349" spans="1:13" ht="28.5" hidden="1" customHeight="1">
      <c r="A349" s="65">
        <v>3</v>
      </c>
      <c r="B349" s="65">
        <v>3</v>
      </c>
      <c r="C349" s="60">
        <v>2</v>
      </c>
      <c r="D349" s="61">
        <v>3</v>
      </c>
      <c r="E349" s="62">
        <v>1</v>
      </c>
      <c r="F349" s="92">
        <v>1</v>
      </c>
      <c r="G349" s="64" t="s">
        <v>217</v>
      </c>
      <c r="H349" s="52">
        <v>320</v>
      </c>
      <c r="I349" s="165">
        <v>0</v>
      </c>
      <c r="J349" s="165">
        <v>0</v>
      </c>
      <c r="K349" s="165">
        <v>0</v>
      </c>
      <c r="L349" s="164">
        <v>0</v>
      </c>
      <c r="M349"/>
    </row>
    <row r="350" spans="1:13" ht="27.75" hidden="1" customHeight="1">
      <c r="A350" s="65">
        <v>3</v>
      </c>
      <c r="B350" s="65">
        <v>3</v>
      </c>
      <c r="C350" s="60">
        <v>2</v>
      </c>
      <c r="D350" s="61">
        <v>3</v>
      </c>
      <c r="E350" s="62">
        <v>1</v>
      </c>
      <c r="F350" s="92">
        <v>2</v>
      </c>
      <c r="G350" s="64" t="s">
        <v>218</v>
      </c>
      <c r="H350" s="52">
        <v>321</v>
      </c>
      <c r="I350" s="143">
        <v>0</v>
      </c>
      <c r="J350" s="143">
        <v>0</v>
      </c>
      <c r="K350" s="143">
        <v>0</v>
      </c>
      <c r="L350" s="143">
        <v>0</v>
      </c>
      <c r="M350"/>
    </row>
    <row r="351" spans="1:13" hidden="1">
      <c r="A351" s="65">
        <v>3</v>
      </c>
      <c r="B351" s="65">
        <v>3</v>
      </c>
      <c r="C351" s="60">
        <v>2</v>
      </c>
      <c r="D351" s="61">
        <v>4</v>
      </c>
      <c r="E351" s="61"/>
      <c r="F351" s="63"/>
      <c r="G351" s="64" t="s">
        <v>219</v>
      </c>
      <c r="H351" s="52">
        <v>322</v>
      </c>
      <c r="I351" s="139">
        <f>I352</f>
        <v>0</v>
      </c>
      <c r="J351" s="151">
        <f>J352</f>
        <v>0</v>
      </c>
      <c r="K351" s="140">
        <f>K352</f>
        <v>0</v>
      </c>
      <c r="L351" s="140">
        <f>L352</f>
        <v>0</v>
      </c>
    </row>
    <row r="352" spans="1:13" hidden="1">
      <c r="A352" s="76">
        <v>3</v>
      </c>
      <c r="B352" s="76">
        <v>3</v>
      </c>
      <c r="C352" s="57">
        <v>2</v>
      </c>
      <c r="D352" s="55">
        <v>4</v>
      </c>
      <c r="E352" s="55">
        <v>1</v>
      </c>
      <c r="F352" s="58"/>
      <c r="G352" s="64" t="s">
        <v>219</v>
      </c>
      <c r="H352" s="52">
        <v>323</v>
      </c>
      <c r="I352" s="150">
        <f>SUM(I353:I354)</f>
        <v>0</v>
      </c>
      <c r="J352" s="152">
        <f>SUM(J353:J354)</f>
        <v>0</v>
      </c>
      <c r="K352" s="153">
        <f>SUM(K353:K354)</f>
        <v>0</v>
      </c>
      <c r="L352" s="153">
        <f>SUM(L353:L354)</f>
        <v>0</v>
      </c>
    </row>
    <row r="353" spans="1:13" ht="30.75" hidden="1" customHeight="1">
      <c r="A353" s="65">
        <v>3</v>
      </c>
      <c r="B353" s="65">
        <v>3</v>
      </c>
      <c r="C353" s="60">
        <v>2</v>
      </c>
      <c r="D353" s="61">
        <v>4</v>
      </c>
      <c r="E353" s="61">
        <v>1</v>
      </c>
      <c r="F353" s="63">
        <v>1</v>
      </c>
      <c r="G353" s="64" t="s">
        <v>220</v>
      </c>
      <c r="H353" s="52">
        <v>324</v>
      </c>
      <c r="I353" s="143">
        <v>0</v>
      </c>
      <c r="J353" s="143">
        <v>0</v>
      </c>
      <c r="K353" s="143">
        <v>0</v>
      </c>
      <c r="L353" s="143">
        <v>0</v>
      </c>
      <c r="M353"/>
    </row>
    <row r="354" spans="1:13" hidden="1">
      <c r="A354" s="65">
        <v>3</v>
      </c>
      <c r="B354" s="65">
        <v>3</v>
      </c>
      <c r="C354" s="60">
        <v>2</v>
      </c>
      <c r="D354" s="61">
        <v>4</v>
      </c>
      <c r="E354" s="61">
        <v>1</v>
      </c>
      <c r="F354" s="63">
        <v>2</v>
      </c>
      <c r="G354" s="64" t="s">
        <v>228</v>
      </c>
      <c r="H354" s="52">
        <v>325</v>
      </c>
      <c r="I354" s="143">
        <v>0</v>
      </c>
      <c r="J354" s="143">
        <v>0</v>
      </c>
      <c r="K354" s="143">
        <v>0</v>
      </c>
      <c r="L354" s="143">
        <v>0</v>
      </c>
    </row>
    <row r="355" spans="1:13" hidden="1">
      <c r="A355" s="65">
        <v>3</v>
      </c>
      <c r="B355" s="65">
        <v>3</v>
      </c>
      <c r="C355" s="60">
        <v>2</v>
      </c>
      <c r="D355" s="61">
        <v>5</v>
      </c>
      <c r="E355" s="61"/>
      <c r="F355" s="63"/>
      <c r="G355" s="64" t="s">
        <v>222</v>
      </c>
      <c r="H355" s="52">
        <v>326</v>
      </c>
      <c r="I355" s="139">
        <f t="shared" ref="I355:L356" si="31">I356</f>
        <v>0</v>
      </c>
      <c r="J355" s="151">
        <f t="shared" si="31"/>
        <v>0</v>
      </c>
      <c r="K355" s="140">
        <f t="shared" si="31"/>
        <v>0</v>
      </c>
      <c r="L355" s="140">
        <f t="shared" si="31"/>
        <v>0</v>
      </c>
    </row>
    <row r="356" spans="1:13" hidden="1">
      <c r="A356" s="76">
        <v>3</v>
      </c>
      <c r="B356" s="76">
        <v>3</v>
      </c>
      <c r="C356" s="57">
        <v>2</v>
      </c>
      <c r="D356" s="55">
        <v>5</v>
      </c>
      <c r="E356" s="55">
        <v>1</v>
      </c>
      <c r="F356" s="58"/>
      <c r="G356" s="64" t="s">
        <v>222</v>
      </c>
      <c r="H356" s="52">
        <v>327</v>
      </c>
      <c r="I356" s="150">
        <f t="shared" si="31"/>
        <v>0</v>
      </c>
      <c r="J356" s="152">
        <f t="shared" si="31"/>
        <v>0</v>
      </c>
      <c r="K356" s="153">
        <f t="shared" si="31"/>
        <v>0</v>
      </c>
      <c r="L356" s="153">
        <f t="shared" si="31"/>
        <v>0</v>
      </c>
    </row>
    <row r="357" spans="1:13" hidden="1">
      <c r="A357" s="65">
        <v>3</v>
      </c>
      <c r="B357" s="65">
        <v>3</v>
      </c>
      <c r="C357" s="60">
        <v>2</v>
      </c>
      <c r="D357" s="61">
        <v>5</v>
      </c>
      <c r="E357" s="61">
        <v>1</v>
      </c>
      <c r="F357" s="63">
        <v>1</v>
      </c>
      <c r="G357" s="64" t="s">
        <v>222</v>
      </c>
      <c r="H357" s="52">
        <v>328</v>
      </c>
      <c r="I357" s="165">
        <v>0</v>
      </c>
      <c r="J357" s="165">
        <v>0</v>
      </c>
      <c r="K357" s="165">
        <v>0</v>
      </c>
      <c r="L357" s="164">
        <v>0</v>
      </c>
    </row>
    <row r="358" spans="1:13" ht="30.75" hidden="1" customHeight="1">
      <c r="A358" s="65">
        <v>3</v>
      </c>
      <c r="B358" s="65">
        <v>3</v>
      </c>
      <c r="C358" s="60">
        <v>2</v>
      </c>
      <c r="D358" s="61">
        <v>6</v>
      </c>
      <c r="E358" s="61"/>
      <c r="F358" s="63"/>
      <c r="G358" s="62" t="s">
        <v>193</v>
      </c>
      <c r="H358" s="52">
        <v>329</v>
      </c>
      <c r="I358" s="139">
        <f t="shared" ref="I358:L359" si="32">I359</f>
        <v>0</v>
      </c>
      <c r="J358" s="151">
        <f t="shared" si="32"/>
        <v>0</v>
      </c>
      <c r="K358" s="140">
        <f t="shared" si="32"/>
        <v>0</v>
      </c>
      <c r="L358" s="140">
        <f t="shared" si="32"/>
        <v>0</v>
      </c>
      <c r="M358"/>
    </row>
    <row r="359" spans="1:13" ht="25.5" hidden="1" customHeight="1">
      <c r="A359" s="65">
        <v>3</v>
      </c>
      <c r="B359" s="65">
        <v>3</v>
      </c>
      <c r="C359" s="60">
        <v>2</v>
      </c>
      <c r="D359" s="61">
        <v>6</v>
      </c>
      <c r="E359" s="61">
        <v>1</v>
      </c>
      <c r="F359" s="63"/>
      <c r="G359" s="62" t="s">
        <v>193</v>
      </c>
      <c r="H359" s="52">
        <v>330</v>
      </c>
      <c r="I359" s="139">
        <f t="shared" si="32"/>
        <v>0</v>
      </c>
      <c r="J359" s="151">
        <f t="shared" si="32"/>
        <v>0</v>
      </c>
      <c r="K359" s="140">
        <f t="shared" si="32"/>
        <v>0</v>
      </c>
      <c r="L359" s="140">
        <f t="shared" si="32"/>
        <v>0</v>
      </c>
      <c r="M359"/>
    </row>
    <row r="360" spans="1:13" ht="24" hidden="1" customHeight="1">
      <c r="A360" s="70">
        <v>3</v>
      </c>
      <c r="B360" s="70">
        <v>3</v>
      </c>
      <c r="C360" s="71">
        <v>2</v>
      </c>
      <c r="D360" s="72">
        <v>6</v>
      </c>
      <c r="E360" s="72">
        <v>1</v>
      </c>
      <c r="F360" s="74">
        <v>1</v>
      </c>
      <c r="G360" s="73" t="s">
        <v>193</v>
      </c>
      <c r="H360" s="52">
        <v>331</v>
      </c>
      <c r="I360" s="165">
        <v>0</v>
      </c>
      <c r="J360" s="165">
        <v>0</v>
      </c>
      <c r="K360" s="165">
        <v>0</v>
      </c>
      <c r="L360" s="164">
        <v>0</v>
      </c>
      <c r="M360"/>
    </row>
    <row r="361" spans="1:13" ht="28.5" hidden="1" customHeight="1">
      <c r="A361" s="65">
        <v>3</v>
      </c>
      <c r="B361" s="65">
        <v>3</v>
      </c>
      <c r="C361" s="60">
        <v>2</v>
      </c>
      <c r="D361" s="61">
        <v>7</v>
      </c>
      <c r="E361" s="61"/>
      <c r="F361" s="63"/>
      <c r="G361" s="64" t="s">
        <v>224</v>
      </c>
      <c r="H361" s="52">
        <v>332</v>
      </c>
      <c r="I361" s="139">
        <f>I362</f>
        <v>0</v>
      </c>
      <c r="J361" s="151">
        <f>J362</f>
        <v>0</v>
      </c>
      <c r="K361" s="140">
        <f>K362</f>
        <v>0</v>
      </c>
      <c r="L361" s="140">
        <f>L362</f>
        <v>0</v>
      </c>
      <c r="M361"/>
    </row>
    <row r="362" spans="1:13" ht="28.5" hidden="1" customHeight="1">
      <c r="A362" s="70">
        <v>3</v>
      </c>
      <c r="B362" s="70">
        <v>3</v>
      </c>
      <c r="C362" s="71">
        <v>2</v>
      </c>
      <c r="D362" s="72">
        <v>7</v>
      </c>
      <c r="E362" s="72">
        <v>1</v>
      </c>
      <c r="F362" s="74"/>
      <c r="G362" s="64" t="s">
        <v>224</v>
      </c>
      <c r="H362" s="52">
        <v>333</v>
      </c>
      <c r="I362" s="139">
        <f>SUM(I363:I364)</f>
        <v>0</v>
      </c>
      <c r="J362" s="139">
        <f>SUM(J363:J364)</f>
        <v>0</v>
      </c>
      <c r="K362" s="139">
        <f>SUM(K363:K364)</f>
        <v>0</v>
      </c>
      <c r="L362" s="139">
        <f>SUM(L363:L364)</f>
        <v>0</v>
      </c>
      <c r="M362"/>
    </row>
    <row r="363" spans="1:13" ht="27" hidden="1" customHeight="1">
      <c r="A363" s="65">
        <v>3</v>
      </c>
      <c r="B363" s="65">
        <v>3</v>
      </c>
      <c r="C363" s="60">
        <v>2</v>
      </c>
      <c r="D363" s="61">
        <v>7</v>
      </c>
      <c r="E363" s="61">
        <v>1</v>
      </c>
      <c r="F363" s="63">
        <v>1</v>
      </c>
      <c r="G363" s="64" t="s">
        <v>225</v>
      </c>
      <c r="H363" s="52">
        <v>334</v>
      </c>
      <c r="I363" s="165">
        <v>0</v>
      </c>
      <c r="J363" s="165">
        <v>0</v>
      </c>
      <c r="K363" s="165">
        <v>0</v>
      </c>
      <c r="L363" s="164">
        <v>0</v>
      </c>
      <c r="M363"/>
    </row>
    <row r="364" spans="1:13" ht="30" hidden="1" customHeight="1">
      <c r="A364" s="82">
        <v>3</v>
      </c>
      <c r="B364" s="82">
        <v>3</v>
      </c>
      <c r="C364" s="83">
        <v>2</v>
      </c>
      <c r="D364" s="84">
        <v>7</v>
      </c>
      <c r="E364" s="84">
        <v>1</v>
      </c>
      <c r="F364" s="85">
        <v>2</v>
      </c>
      <c r="G364" s="64" t="s">
        <v>226</v>
      </c>
      <c r="H364" s="52">
        <v>335</v>
      </c>
      <c r="I364" s="143">
        <v>0</v>
      </c>
      <c r="J364" s="143">
        <v>0</v>
      </c>
      <c r="K364" s="143">
        <v>0</v>
      </c>
      <c r="L364" s="143">
        <v>0</v>
      </c>
      <c r="M364"/>
    </row>
    <row r="365" spans="1:13" ht="39.75" customHeight="1">
      <c r="A365" s="121"/>
      <c r="B365" s="121"/>
      <c r="C365" s="122"/>
      <c r="D365" s="123"/>
      <c r="E365" s="124"/>
      <c r="F365" s="125"/>
      <c r="G365" s="126" t="s">
        <v>229</v>
      </c>
      <c r="H365" s="52">
        <v>336</v>
      </c>
      <c r="I365" s="174">
        <f>SUM(I30+I181)</f>
        <v>199500</v>
      </c>
      <c r="J365" s="174">
        <f>SUM(J30+J181)</f>
        <v>149700</v>
      </c>
      <c r="K365" s="174">
        <f>SUM(K30+K181)</f>
        <v>144457.12</v>
      </c>
      <c r="L365" s="174">
        <f>SUM(L30+L181)</f>
        <v>144457.12</v>
      </c>
      <c r="M365"/>
    </row>
    <row r="366" spans="1:13" ht="18.75" customHeight="1">
      <c r="G366" s="53"/>
      <c r="H366" s="52"/>
      <c r="I366" s="127"/>
      <c r="J366" s="128"/>
      <c r="K366" s="128"/>
      <c r="L366" s="128"/>
    </row>
    <row r="367" spans="1:13" ht="23.25" customHeight="1">
      <c r="A367" s="212" t="s">
        <v>235</v>
      </c>
      <c r="B367" s="212"/>
      <c r="C367" s="212"/>
      <c r="D367" s="212"/>
      <c r="E367" s="212"/>
      <c r="F367" s="212"/>
      <c r="G367" s="212"/>
      <c r="H367" s="17"/>
      <c r="I367" s="129"/>
      <c r="J367" s="210" t="s">
        <v>238</v>
      </c>
      <c r="K367" s="210"/>
      <c r="L367" s="210"/>
    </row>
    <row r="368" spans="1:13" ht="18.75" customHeight="1">
      <c r="A368" s="130"/>
      <c r="B368" s="130"/>
      <c r="C368" s="130"/>
      <c r="D368" s="213" t="s">
        <v>230</v>
      </c>
      <c r="E368" s="213"/>
      <c r="F368" s="213"/>
      <c r="G368" s="213"/>
      <c r="H368" s="8"/>
      <c r="I368" s="131" t="s">
        <v>231</v>
      </c>
      <c r="K368" s="193" t="s">
        <v>232</v>
      </c>
      <c r="L368" s="193"/>
    </row>
    <row r="369" spans="1:12" ht="12.75" customHeight="1">
      <c r="I369" s="132"/>
      <c r="K369" s="132"/>
      <c r="L369" s="132"/>
    </row>
    <row r="370" spans="1:12" ht="15.75" customHeight="1">
      <c r="A370" s="212" t="s">
        <v>236</v>
      </c>
      <c r="B370" s="212"/>
      <c r="C370" s="212"/>
      <c r="D370" s="212"/>
      <c r="E370" s="212"/>
      <c r="F370" s="212"/>
      <c r="G370" s="212"/>
      <c r="I370" s="132"/>
      <c r="J370" s="211" t="s">
        <v>237</v>
      </c>
      <c r="K370" s="211"/>
      <c r="L370" s="211"/>
    </row>
    <row r="371" spans="1:12" ht="33.75" customHeight="1">
      <c r="D371" s="194" t="s">
        <v>233</v>
      </c>
      <c r="E371" s="195"/>
      <c r="F371" s="195"/>
      <c r="G371" s="195"/>
      <c r="H371" s="133"/>
      <c r="I371" s="134" t="s">
        <v>231</v>
      </c>
      <c r="K371" s="193" t="s">
        <v>232</v>
      </c>
      <c r="L371" s="193"/>
    </row>
    <row r="372" spans="1:12" ht="7.5" customHeight="1"/>
    <row r="373" spans="1:12" ht="8.25" customHeight="1">
      <c r="H373" s="1" t="s">
        <v>234</v>
      </c>
    </row>
  </sheetData>
  <mergeCells count="32">
    <mergeCell ref="J1:L1"/>
    <mergeCell ref="J2:L2"/>
    <mergeCell ref="A3:L3"/>
    <mergeCell ref="A5:L5"/>
    <mergeCell ref="G25:H25"/>
    <mergeCell ref="A6:L6"/>
    <mergeCell ref="G8:K8"/>
    <mergeCell ref="A9:L9"/>
    <mergeCell ref="G10:K10"/>
    <mergeCell ref="G11:K11"/>
    <mergeCell ref="B12:L12"/>
    <mergeCell ref="G14:K14"/>
    <mergeCell ref="G15:K15"/>
    <mergeCell ref="E17:K17"/>
    <mergeCell ref="A18:L18"/>
    <mergeCell ref="A22:I22"/>
    <mergeCell ref="A23:I23"/>
    <mergeCell ref="A29:F29"/>
    <mergeCell ref="K368:L368"/>
    <mergeCell ref="D371:G371"/>
    <mergeCell ref="K371:L371"/>
    <mergeCell ref="A27:F28"/>
    <mergeCell ref="G27:G28"/>
    <mergeCell ref="H27:H28"/>
    <mergeCell ref="I27:J27"/>
    <mergeCell ref="K27:K28"/>
    <mergeCell ref="L27:L28"/>
    <mergeCell ref="J367:L367"/>
    <mergeCell ref="J370:L370"/>
    <mergeCell ref="A367:G367"/>
    <mergeCell ref="A370:G370"/>
    <mergeCell ref="D368:G368"/>
  </mergeCells>
  <pageMargins left="0.70866141732282995" right="0.70866141732282995" top="0.74803149606299002" bottom="0.74803149606299002" header="0.31496062992126" footer="0.31496062992126"/>
  <pageSetup paperSize="9" scale="56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08DE-CA5E-4B72-9D3F-DD8A947B3016}">
  <sheetPr>
    <pageSetUpPr fitToPage="1"/>
  </sheetPr>
  <dimension ref="A1:R373"/>
  <sheetViews>
    <sheetView workbookViewId="0">
      <selection activeCell="G14" sqref="G14:K14"/>
    </sheetView>
  </sheetViews>
  <sheetFormatPr defaultColWidth="9.140625" defaultRowHeight="12.75"/>
  <cols>
    <col min="1" max="4" width="2" style="27" customWidth="1"/>
    <col min="5" max="5" width="2.140625" style="27" customWidth="1"/>
    <col min="6" max="6" width="3.5703125" style="185" customWidth="1"/>
    <col min="7" max="7" width="34.28515625" style="27" customWidth="1"/>
    <col min="8" max="8" width="4.7109375" style="27" customWidth="1"/>
    <col min="9" max="12" width="12.85546875" style="27" customWidth="1"/>
    <col min="13" max="13" width="0.140625" style="27" hidden="1" customWidth="1"/>
    <col min="14" max="14" width="6.140625" style="27" hidden="1" customWidth="1"/>
    <col min="15" max="15" width="8.85546875" style="27" hidden="1" customWidth="1"/>
    <col min="16" max="16" width="9.140625" style="27"/>
    <col min="17" max="17" width="6.140625" style="27" customWidth="1"/>
    <col min="18" max="18" width="9.140625" style="27"/>
    <col min="19" max="16384" width="9.140625" style="8"/>
  </cols>
  <sheetData>
    <row r="1" spans="1:17" ht="24.75" customHeight="1">
      <c r="G1" s="3"/>
      <c r="H1" s="7"/>
      <c r="I1" s="178"/>
      <c r="J1" s="214" t="s">
        <v>0</v>
      </c>
      <c r="K1" s="214"/>
      <c r="L1" s="214"/>
      <c r="M1" s="5"/>
      <c r="N1" s="187"/>
      <c r="O1" s="187"/>
      <c r="P1" s="187"/>
      <c r="Q1" s="187"/>
    </row>
    <row r="2" spans="1:17" ht="13.5" customHeight="1">
      <c r="H2" s="7"/>
      <c r="I2" s="179"/>
      <c r="J2" s="215" t="s">
        <v>1</v>
      </c>
      <c r="K2" s="215"/>
      <c r="L2" s="215"/>
      <c r="M2" s="5"/>
      <c r="N2" s="187"/>
      <c r="O2" s="187"/>
      <c r="P2" s="187"/>
      <c r="Q2" s="9"/>
    </row>
    <row r="3" spans="1:17" ht="18" customHeight="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10"/>
      <c r="N3" s="10"/>
      <c r="O3" s="10"/>
      <c r="P3" s="10"/>
      <c r="Q3" s="10"/>
    </row>
    <row r="4" spans="1:17" ht="12" customHeight="1">
      <c r="G4" s="10"/>
      <c r="H4" s="11"/>
      <c r="I4" s="11"/>
      <c r="J4" s="12"/>
      <c r="K4" s="12"/>
      <c r="L4" s="13"/>
      <c r="M4" s="5"/>
    </row>
    <row r="5" spans="1:17" ht="18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5"/>
    </row>
    <row r="6" spans="1:17" ht="18.75" customHeight="1">
      <c r="A6" s="219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5"/>
    </row>
    <row r="7" spans="1:17" ht="7.5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5"/>
    </row>
    <row r="8" spans="1:17" ht="14.25" customHeight="1">
      <c r="A8" s="183"/>
      <c r="B8" s="184"/>
      <c r="C8" s="184"/>
      <c r="D8" s="184"/>
      <c r="E8" s="184"/>
      <c r="F8" s="184"/>
      <c r="G8" s="221" t="s">
        <v>5</v>
      </c>
      <c r="H8" s="221"/>
      <c r="I8" s="221"/>
      <c r="J8" s="221"/>
      <c r="K8" s="221"/>
      <c r="L8" s="184"/>
      <c r="M8" s="5"/>
    </row>
    <row r="9" spans="1:17" ht="16.5" customHeight="1">
      <c r="A9" s="222" t="s">
        <v>6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5"/>
      <c r="P9" s="27" t="s">
        <v>7</v>
      </c>
    </row>
    <row r="10" spans="1:17" ht="15.75" customHeight="1">
      <c r="G10" s="211" t="s">
        <v>8</v>
      </c>
      <c r="H10" s="211"/>
      <c r="I10" s="211"/>
      <c r="J10" s="211"/>
      <c r="K10" s="211"/>
      <c r="M10" s="5"/>
    </row>
    <row r="11" spans="1:17" ht="12" customHeight="1">
      <c r="G11" s="223" t="s">
        <v>9</v>
      </c>
      <c r="H11" s="223"/>
      <c r="I11" s="223"/>
      <c r="J11" s="223"/>
      <c r="K11" s="223"/>
    </row>
    <row r="12" spans="1:17" ht="12" customHeight="1">
      <c r="B12" s="222" t="s">
        <v>10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7" ht="12" customHeight="1"/>
    <row r="14" spans="1:17" ht="12.75" customHeight="1">
      <c r="G14" s="211" t="s">
        <v>244</v>
      </c>
      <c r="H14" s="211"/>
      <c r="I14" s="211"/>
      <c r="J14" s="211"/>
      <c r="K14" s="211"/>
    </row>
    <row r="15" spans="1:17" ht="11.25" customHeight="1">
      <c r="G15" s="224" t="s">
        <v>11</v>
      </c>
      <c r="H15" s="224"/>
      <c r="I15" s="224"/>
      <c r="J15" s="224"/>
      <c r="K15" s="224"/>
    </row>
    <row r="16" spans="1:17" ht="11.25" customHeight="1">
      <c r="G16" s="187"/>
      <c r="H16" s="187"/>
      <c r="I16" s="187"/>
      <c r="J16" s="187"/>
      <c r="K16" s="187"/>
    </row>
    <row r="17" spans="1:17">
      <c r="B17" s="8"/>
      <c r="C17" s="8"/>
      <c r="D17" s="8"/>
      <c r="E17" s="225" t="s">
        <v>12</v>
      </c>
      <c r="F17" s="225"/>
      <c r="G17" s="225"/>
      <c r="H17" s="225"/>
      <c r="I17" s="225"/>
      <c r="J17" s="225"/>
      <c r="K17" s="225"/>
      <c r="L17" s="8"/>
    </row>
    <row r="18" spans="1:17" ht="12" customHeight="1">
      <c r="A18" s="226" t="s">
        <v>13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18"/>
    </row>
    <row r="19" spans="1:17" ht="12" customHeight="1">
      <c r="F19" s="27"/>
      <c r="J19" s="19"/>
      <c r="K19" s="13"/>
      <c r="L19" s="20" t="s">
        <v>14</v>
      </c>
      <c r="M19" s="18"/>
    </row>
    <row r="20" spans="1:17" ht="11.25" customHeight="1">
      <c r="F20" s="27"/>
      <c r="J20" s="21" t="s">
        <v>15</v>
      </c>
      <c r="K20" s="22"/>
      <c r="L20" s="26"/>
      <c r="M20" s="18"/>
    </row>
    <row r="21" spans="1:17" ht="12" customHeight="1">
      <c r="E21" s="187"/>
      <c r="F21" s="186"/>
      <c r="I21" s="24"/>
      <c r="J21" s="24"/>
      <c r="K21" s="25" t="s">
        <v>16</v>
      </c>
      <c r="L21" s="26"/>
      <c r="M21" s="18"/>
    </row>
    <row r="22" spans="1:17" ht="12.75" customHeight="1">
      <c r="A22" s="189" t="s">
        <v>17</v>
      </c>
      <c r="B22" s="189"/>
      <c r="C22" s="189"/>
      <c r="D22" s="189"/>
      <c r="E22" s="189"/>
      <c r="F22" s="189"/>
      <c r="G22" s="189"/>
      <c r="H22" s="189"/>
      <c r="I22" s="189"/>
      <c r="K22" s="25" t="s">
        <v>18</v>
      </c>
      <c r="L22" s="28" t="s">
        <v>19</v>
      </c>
      <c r="M22" s="18"/>
    </row>
    <row r="23" spans="1:17" ht="43.5" customHeight="1">
      <c r="A23" s="189" t="s">
        <v>239</v>
      </c>
      <c r="B23" s="189"/>
      <c r="C23" s="189"/>
      <c r="D23" s="189"/>
      <c r="E23" s="189"/>
      <c r="F23" s="189"/>
      <c r="G23" s="189"/>
      <c r="H23" s="189"/>
      <c r="I23" s="189"/>
      <c r="J23" s="182" t="s">
        <v>21</v>
      </c>
      <c r="K23" s="30" t="s">
        <v>22</v>
      </c>
      <c r="L23" s="26"/>
      <c r="M23" s="18"/>
    </row>
    <row r="24" spans="1:17" ht="12.75" customHeight="1">
      <c r="F24" s="27"/>
      <c r="G24" s="31" t="s">
        <v>23</v>
      </c>
      <c r="H24" s="121" t="s">
        <v>24</v>
      </c>
      <c r="I24" s="122"/>
      <c r="J24" s="34"/>
      <c r="K24" s="26"/>
      <c r="L24" s="26"/>
      <c r="M24" s="18"/>
    </row>
    <row r="25" spans="1:17" ht="13.5" customHeight="1">
      <c r="F25" s="27"/>
      <c r="G25" s="218" t="s">
        <v>25</v>
      </c>
      <c r="H25" s="218"/>
      <c r="I25" s="175" t="s">
        <v>26</v>
      </c>
      <c r="J25" s="176" t="s">
        <v>27</v>
      </c>
      <c r="K25" s="177" t="s">
        <v>28</v>
      </c>
      <c r="L25" s="177" t="s">
        <v>29</v>
      </c>
      <c r="M25" s="18"/>
    </row>
    <row r="26" spans="1:17" ht="14.25" customHeight="1">
      <c r="A26" s="35" t="s">
        <v>30</v>
      </c>
      <c r="B26" s="35"/>
      <c r="C26" s="35"/>
      <c r="D26" s="35"/>
      <c r="E26" s="35"/>
      <c r="F26" s="36"/>
      <c r="G26" s="37"/>
      <c r="I26" s="37"/>
      <c r="J26" s="37"/>
      <c r="K26" s="38"/>
      <c r="L26" s="39" t="s">
        <v>31</v>
      </c>
      <c r="M26" s="40"/>
    </row>
    <row r="27" spans="1:17" ht="24" customHeight="1">
      <c r="A27" s="196" t="s">
        <v>32</v>
      </c>
      <c r="B27" s="197"/>
      <c r="C27" s="197"/>
      <c r="D27" s="197"/>
      <c r="E27" s="197"/>
      <c r="F27" s="197"/>
      <c r="G27" s="200" t="s">
        <v>33</v>
      </c>
      <c r="H27" s="202" t="s">
        <v>34</v>
      </c>
      <c r="I27" s="204" t="s">
        <v>35</v>
      </c>
      <c r="J27" s="205"/>
      <c r="K27" s="206" t="s">
        <v>36</v>
      </c>
      <c r="L27" s="208" t="s">
        <v>37</v>
      </c>
      <c r="M27" s="40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41" t="s">
        <v>38</v>
      </c>
      <c r="J28" s="42" t="s">
        <v>39</v>
      </c>
      <c r="K28" s="207"/>
      <c r="L28" s="209"/>
    </row>
    <row r="29" spans="1:17" ht="11.25" customHeight="1">
      <c r="A29" s="190" t="s">
        <v>40</v>
      </c>
      <c r="B29" s="191"/>
      <c r="C29" s="191"/>
      <c r="D29" s="191"/>
      <c r="E29" s="191"/>
      <c r="F29" s="192"/>
      <c r="G29" s="43">
        <v>2</v>
      </c>
      <c r="H29" s="44">
        <v>3</v>
      </c>
      <c r="I29" s="45" t="s">
        <v>41</v>
      </c>
      <c r="J29" s="46" t="s">
        <v>42</v>
      </c>
      <c r="K29" s="47">
        <v>6</v>
      </c>
      <c r="L29" s="47">
        <v>7</v>
      </c>
    </row>
    <row r="30" spans="1:17" s="53" customFormat="1" ht="14.25" customHeight="1">
      <c r="A30" s="48">
        <v>2</v>
      </c>
      <c r="B30" s="48"/>
      <c r="C30" s="49"/>
      <c r="D30" s="50"/>
      <c r="E30" s="48"/>
      <c r="F30" s="51"/>
      <c r="G30" s="50" t="s">
        <v>43</v>
      </c>
      <c r="H30" s="52">
        <v>1</v>
      </c>
      <c r="I30" s="139">
        <f>SUM(I31+I42+I62+I83+I90+I110+I136+I155+I165)</f>
        <v>61600</v>
      </c>
      <c r="J30" s="139">
        <f>SUM(J31+J42+J62+J83+J90+J110+J136+J155+J165)</f>
        <v>46200</v>
      </c>
      <c r="K30" s="140">
        <f>SUM(K31+K42+K62+K83+K90+K110+K136+K155+K165)</f>
        <v>44582.15</v>
      </c>
      <c r="L30" s="139">
        <f>SUM(L31+L42+L62+L83+L90+L110+L136+L155+L165)</f>
        <v>44582.15</v>
      </c>
    </row>
    <row r="31" spans="1:17" ht="16.5" customHeight="1">
      <c r="A31" s="48">
        <v>2</v>
      </c>
      <c r="B31" s="54">
        <v>1</v>
      </c>
      <c r="C31" s="55"/>
      <c r="D31" s="69"/>
      <c r="E31" s="57"/>
      <c r="F31" s="58"/>
      <c r="G31" s="59" t="s">
        <v>44</v>
      </c>
      <c r="H31" s="52">
        <v>2</v>
      </c>
      <c r="I31" s="139">
        <f>SUM(I32+I38)</f>
        <v>41300</v>
      </c>
      <c r="J31" s="139">
        <f>SUM(J32+J38)</f>
        <v>29500</v>
      </c>
      <c r="K31" s="155">
        <f>SUM(K32+K38)</f>
        <v>29356.47</v>
      </c>
      <c r="L31" s="146">
        <f>SUM(L32+L38)</f>
        <v>29356.47</v>
      </c>
      <c r="M31" s="8"/>
    </row>
    <row r="32" spans="1:17" ht="14.25" customHeight="1">
      <c r="A32" s="83">
        <v>2</v>
      </c>
      <c r="B32" s="83">
        <v>1</v>
      </c>
      <c r="C32" s="84">
        <v>1</v>
      </c>
      <c r="D32" s="64"/>
      <c r="E32" s="83"/>
      <c r="F32" s="85"/>
      <c r="G32" s="64" t="s">
        <v>45</v>
      </c>
      <c r="H32" s="52">
        <v>3</v>
      </c>
      <c r="I32" s="139">
        <f>SUM(I33)</f>
        <v>40400</v>
      </c>
      <c r="J32" s="139">
        <f>SUM(J33)</f>
        <v>28700</v>
      </c>
      <c r="K32" s="140">
        <f>SUM(K33)</f>
        <v>28637.24</v>
      </c>
      <c r="L32" s="139">
        <f>SUM(L33)</f>
        <v>28637.24</v>
      </c>
      <c r="M32" s="8"/>
      <c r="Q32" s="8"/>
    </row>
    <row r="33" spans="1:18" ht="13.5" customHeight="1">
      <c r="A33" s="82">
        <v>2</v>
      </c>
      <c r="B33" s="83">
        <v>1</v>
      </c>
      <c r="C33" s="84">
        <v>1</v>
      </c>
      <c r="D33" s="64">
        <v>1</v>
      </c>
      <c r="E33" s="83"/>
      <c r="F33" s="85"/>
      <c r="G33" s="64" t="s">
        <v>45</v>
      </c>
      <c r="H33" s="52">
        <v>4</v>
      </c>
      <c r="I33" s="139">
        <f>SUM(I34+I36)</f>
        <v>40400</v>
      </c>
      <c r="J33" s="139">
        <f>SUM(J34+J36)</f>
        <v>28700</v>
      </c>
      <c r="K33" s="139">
        <f>SUM(K34+K36)</f>
        <v>28637.24</v>
      </c>
      <c r="L33" s="139">
        <f>SUM(L34+L36)</f>
        <v>28637.24</v>
      </c>
      <c r="M33" s="8"/>
      <c r="Q33" s="66"/>
    </row>
    <row r="34" spans="1:18" ht="14.25" customHeight="1">
      <c r="A34" s="82">
        <v>2</v>
      </c>
      <c r="B34" s="83">
        <v>1</v>
      </c>
      <c r="C34" s="84">
        <v>1</v>
      </c>
      <c r="D34" s="64">
        <v>1</v>
      </c>
      <c r="E34" s="83">
        <v>1</v>
      </c>
      <c r="F34" s="85"/>
      <c r="G34" s="64" t="s">
        <v>46</v>
      </c>
      <c r="H34" s="52">
        <v>5</v>
      </c>
      <c r="I34" s="140">
        <f>SUM(I35)</f>
        <v>40400</v>
      </c>
      <c r="J34" s="140">
        <f>SUM(J35)</f>
        <v>28700</v>
      </c>
      <c r="K34" s="140">
        <f>SUM(K35)</f>
        <v>28637.24</v>
      </c>
      <c r="L34" s="140">
        <f>SUM(L35)</f>
        <v>28637.24</v>
      </c>
      <c r="M34" s="8"/>
      <c r="Q34" s="66"/>
    </row>
    <row r="35" spans="1:18" ht="14.25" customHeight="1">
      <c r="A35" s="82">
        <v>2</v>
      </c>
      <c r="B35" s="83">
        <v>1</v>
      </c>
      <c r="C35" s="84">
        <v>1</v>
      </c>
      <c r="D35" s="64">
        <v>1</v>
      </c>
      <c r="E35" s="83">
        <v>1</v>
      </c>
      <c r="F35" s="85">
        <v>1</v>
      </c>
      <c r="G35" s="64" t="s">
        <v>46</v>
      </c>
      <c r="H35" s="52">
        <v>6</v>
      </c>
      <c r="I35" s="141">
        <v>40400</v>
      </c>
      <c r="J35" s="142">
        <v>28700</v>
      </c>
      <c r="K35" s="142">
        <v>28637.24</v>
      </c>
      <c r="L35" s="142">
        <v>28637.24</v>
      </c>
      <c r="M35" s="8"/>
      <c r="Q35" s="66"/>
    </row>
    <row r="36" spans="1:18" ht="12.75" hidden="1" customHeight="1">
      <c r="A36" s="82">
        <v>2</v>
      </c>
      <c r="B36" s="83">
        <v>1</v>
      </c>
      <c r="C36" s="84">
        <v>1</v>
      </c>
      <c r="D36" s="64">
        <v>1</v>
      </c>
      <c r="E36" s="83">
        <v>2</v>
      </c>
      <c r="F36" s="85"/>
      <c r="G36" s="64" t="s">
        <v>47</v>
      </c>
      <c r="H36" s="52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M36" s="8"/>
      <c r="Q36" s="66"/>
    </row>
    <row r="37" spans="1:18" ht="12.75" hidden="1" customHeight="1">
      <c r="A37" s="82">
        <v>2</v>
      </c>
      <c r="B37" s="83">
        <v>1</v>
      </c>
      <c r="C37" s="84">
        <v>1</v>
      </c>
      <c r="D37" s="64">
        <v>1</v>
      </c>
      <c r="E37" s="83">
        <v>2</v>
      </c>
      <c r="F37" s="85">
        <v>1</v>
      </c>
      <c r="G37" s="64" t="s">
        <v>47</v>
      </c>
      <c r="H37" s="52">
        <v>8</v>
      </c>
      <c r="I37" s="142">
        <v>0</v>
      </c>
      <c r="J37" s="143">
        <v>0</v>
      </c>
      <c r="K37" s="142">
        <v>0</v>
      </c>
      <c r="L37" s="143">
        <v>0</v>
      </c>
      <c r="M37" s="8"/>
      <c r="Q37" s="66"/>
    </row>
    <row r="38" spans="1:18" ht="13.5" customHeight="1">
      <c r="A38" s="82">
        <v>2</v>
      </c>
      <c r="B38" s="83">
        <v>1</v>
      </c>
      <c r="C38" s="84">
        <v>2</v>
      </c>
      <c r="D38" s="64"/>
      <c r="E38" s="83"/>
      <c r="F38" s="85"/>
      <c r="G38" s="64" t="s">
        <v>48</v>
      </c>
      <c r="H38" s="52">
        <v>9</v>
      </c>
      <c r="I38" s="140">
        <f t="shared" ref="I38:L40" si="0">I39</f>
        <v>900</v>
      </c>
      <c r="J38" s="139">
        <f t="shared" si="0"/>
        <v>800</v>
      </c>
      <c r="K38" s="140">
        <f t="shared" si="0"/>
        <v>719.23</v>
      </c>
      <c r="L38" s="139">
        <f t="shared" si="0"/>
        <v>719.23</v>
      </c>
      <c r="M38" s="8"/>
      <c r="Q38" s="66"/>
    </row>
    <row r="39" spans="1:18">
      <c r="A39" s="82">
        <v>2</v>
      </c>
      <c r="B39" s="83">
        <v>1</v>
      </c>
      <c r="C39" s="84">
        <v>2</v>
      </c>
      <c r="D39" s="64">
        <v>1</v>
      </c>
      <c r="E39" s="83"/>
      <c r="F39" s="85"/>
      <c r="G39" s="64" t="s">
        <v>48</v>
      </c>
      <c r="H39" s="52">
        <v>10</v>
      </c>
      <c r="I39" s="140">
        <f t="shared" si="0"/>
        <v>900</v>
      </c>
      <c r="J39" s="139">
        <f t="shared" si="0"/>
        <v>800</v>
      </c>
      <c r="K39" s="139">
        <f t="shared" si="0"/>
        <v>719.23</v>
      </c>
      <c r="L39" s="139">
        <f t="shared" si="0"/>
        <v>719.23</v>
      </c>
      <c r="Q39" s="8"/>
    </row>
    <row r="40" spans="1:18" ht="13.5" customHeight="1">
      <c r="A40" s="82">
        <v>2</v>
      </c>
      <c r="B40" s="83">
        <v>1</v>
      </c>
      <c r="C40" s="84">
        <v>2</v>
      </c>
      <c r="D40" s="64">
        <v>1</v>
      </c>
      <c r="E40" s="83">
        <v>1</v>
      </c>
      <c r="F40" s="85"/>
      <c r="G40" s="64" t="s">
        <v>48</v>
      </c>
      <c r="H40" s="52">
        <v>11</v>
      </c>
      <c r="I40" s="139">
        <f t="shared" si="0"/>
        <v>900</v>
      </c>
      <c r="J40" s="139">
        <f t="shared" si="0"/>
        <v>800</v>
      </c>
      <c r="K40" s="139">
        <f t="shared" si="0"/>
        <v>719.23</v>
      </c>
      <c r="L40" s="139">
        <f t="shared" si="0"/>
        <v>719.23</v>
      </c>
      <c r="M40" s="8"/>
      <c r="Q40" s="66"/>
    </row>
    <row r="41" spans="1:18" ht="14.25" customHeight="1">
      <c r="A41" s="82">
        <v>2</v>
      </c>
      <c r="B41" s="83">
        <v>1</v>
      </c>
      <c r="C41" s="84">
        <v>2</v>
      </c>
      <c r="D41" s="64">
        <v>1</v>
      </c>
      <c r="E41" s="83">
        <v>1</v>
      </c>
      <c r="F41" s="85">
        <v>1</v>
      </c>
      <c r="G41" s="64" t="s">
        <v>48</v>
      </c>
      <c r="H41" s="52">
        <v>12</v>
      </c>
      <c r="I41" s="143">
        <v>900</v>
      </c>
      <c r="J41" s="142">
        <v>800</v>
      </c>
      <c r="K41" s="142">
        <v>719.23</v>
      </c>
      <c r="L41" s="142">
        <v>719.23</v>
      </c>
      <c r="M41" s="8"/>
      <c r="Q41" s="66"/>
    </row>
    <row r="42" spans="1:18" ht="26.25" customHeight="1">
      <c r="A42" s="67">
        <v>2</v>
      </c>
      <c r="B42" s="68">
        <v>2</v>
      </c>
      <c r="C42" s="55"/>
      <c r="D42" s="69"/>
      <c r="E42" s="57"/>
      <c r="F42" s="58"/>
      <c r="G42" s="59" t="s">
        <v>49</v>
      </c>
      <c r="H42" s="52">
        <v>13</v>
      </c>
      <c r="I42" s="150">
        <f t="shared" ref="I42:L44" si="1">I43</f>
        <v>15800</v>
      </c>
      <c r="J42" s="153">
        <f t="shared" si="1"/>
        <v>12200</v>
      </c>
      <c r="K42" s="150">
        <f t="shared" si="1"/>
        <v>10730</v>
      </c>
      <c r="L42" s="150">
        <f t="shared" si="1"/>
        <v>10730</v>
      </c>
      <c r="M42" s="8"/>
    </row>
    <row r="43" spans="1:18" ht="27" customHeight="1">
      <c r="A43" s="82">
        <v>2</v>
      </c>
      <c r="B43" s="83">
        <v>2</v>
      </c>
      <c r="C43" s="84">
        <v>1</v>
      </c>
      <c r="D43" s="64"/>
      <c r="E43" s="83"/>
      <c r="F43" s="85"/>
      <c r="G43" s="69" t="s">
        <v>49</v>
      </c>
      <c r="H43" s="52">
        <v>14</v>
      </c>
      <c r="I43" s="139">
        <f t="shared" si="1"/>
        <v>15800</v>
      </c>
      <c r="J43" s="140">
        <f t="shared" si="1"/>
        <v>12200</v>
      </c>
      <c r="K43" s="139">
        <f t="shared" si="1"/>
        <v>10730</v>
      </c>
      <c r="L43" s="140">
        <f t="shared" si="1"/>
        <v>10730</v>
      </c>
      <c r="M43" s="8"/>
      <c r="Q43" s="8"/>
      <c r="R43" s="66"/>
    </row>
    <row r="44" spans="1:18" ht="15.75" customHeight="1">
      <c r="A44" s="82">
        <v>2</v>
      </c>
      <c r="B44" s="83">
        <v>2</v>
      </c>
      <c r="C44" s="84">
        <v>1</v>
      </c>
      <c r="D44" s="64">
        <v>1</v>
      </c>
      <c r="E44" s="83"/>
      <c r="F44" s="85"/>
      <c r="G44" s="69" t="s">
        <v>49</v>
      </c>
      <c r="H44" s="52">
        <v>15</v>
      </c>
      <c r="I44" s="139">
        <f t="shared" si="1"/>
        <v>15800</v>
      </c>
      <c r="J44" s="140">
        <f t="shared" si="1"/>
        <v>12200</v>
      </c>
      <c r="K44" s="146">
        <f t="shared" si="1"/>
        <v>10730</v>
      </c>
      <c r="L44" s="146">
        <f t="shared" si="1"/>
        <v>10730</v>
      </c>
      <c r="M44" s="8"/>
      <c r="Q44" s="66"/>
      <c r="R44" s="8"/>
    </row>
    <row r="45" spans="1:18" ht="24.75" customHeight="1">
      <c r="A45" s="97">
        <v>2</v>
      </c>
      <c r="B45" s="98">
        <v>2</v>
      </c>
      <c r="C45" s="99">
        <v>1</v>
      </c>
      <c r="D45" s="96">
        <v>1</v>
      </c>
      <c r="E45" s="98">
        <v>1</v>
      </c>
      <c r="F45" s="111"/>
      <c r="G45" s="69" t="s">
        <v>49</v>
      </c>
      <c r="H45" s="52">
        <v>16</v>
      </c>
      <c r="I45" s="147">
        <f>SUM(I46:I61)</f>
        <v>15800</v>
      </c>
      <c r="J45" s="147">
        <f>SUM(J46:J61)</f>
        <v>12200</v>
      </c>
      <c r="K45" s="148">
        <f>SUM(K46:K61)</f>
        <v>10730</v>
      </c>
      <c r="L45" s="148">
        <f>SUM(L46:L61)</f>
        <v>10730</v>
      </c>
      <c r="M45" s="8"/>
      <c r="Q45" s="66"/>
      <c r="R45" s="8"/>
    </row>
    <row r="46" spans="1:18" ht="15.75" hidden="1" customHeight="1">
      <c r="A46" s="82">
        <v>2</v>
      </c>
      <c r="B46" s="83">
        <v>2</v>
      </c>
      <c r="C46" s="84">
        <v>1</v>
      </c>
      <c r="D46" s="64">
        <v>1</v>
      </c>
      <c r="E46" s="83">
        <v>1</v>
      </c>
      <c r="F46" s="75">
        <v>1</v>
      </c>
      <c r="G46" s="64" t="s">
        <v>50</v>
      </c>
      <c r="H46" s="52">
        <v>17</v>
      </c>
      <c r="I46" s="142">
        <v>0</v>
      </c>
      <c r="J46" s="142">
        <v>0</v>
      </c>
      <c r="K46" s="142">
        <v>0</v>
      </c>
      <c r="L46" s="142">
        <v>0</v>
      </c>
      <c r="M46" s="8"/>
      <c r="Q46" s="66"/>
      <c r="R46" s="8"/>
    </row>
    <row r="47" spans="1:18" ht="26.25" hidden="1" customHeight="1">
      <c r="A47" s="82">
        <v>2</v>
      </c>
      <c r="B47" s="83">
        <v>2</v>
      </c>
      <c r="C47" s="84">
        <v>1</v>
      </c>
      <c r="D47" s="64">
        <v>1</v>
      </c>
      <c r="E47" s="83">
        <v>1</v>
      </c>
      <c r="F47" s="85">
        <v>2</v>
      </c>
      <c r="G47" s="64" t="s">
        <v>51</v>
      </c>
      <c r="H47" s="52">
        <v>18</v>
      </c>
      <c r="I47" s="142">
        <v>0</v>
      </c>
      <c r="J47" s="142">
        <v>0</v>
      </c>
      <c r="K47" s="142">
        <v>0</v>
      </c>
      <c r="L47" s="142">
        <v>0</v>
      </c>
      <c r="M47" s="8"/>
      <c r="Q47" s="66"/>
      <c r="R47" s="8"/>
    </row>
    <row r="48" spans="1:18" ht="26.25" hidden="1" customHeight="1">
      <c r="A48" s="82">
        <v>2</v>
      </c>
      <c r="B48" s="83">
        <v>2</v>
      </c>
      <c r="C48" s="84">
        <v>1</v>
      </c>
      <c r="D48" s="64">
        <v>1</v>
      </c>
      <c r="E48" s="83">
        <v>1</v>
      </c>
      <c r="F48" s="85">
        <v>5</v>
      </c>
      <c r="G48" s="64" t="s">
        <v>52</v>
      </c>
      <c r="H48" s="52">
        <v>19</v>
      </c>
      <c r="I48" s="142">
        <v>0</v>
      </c>
      <c r="J48" s="142">
        <v>0</v>
      </c>
      <c r="K48" s="142">
        <v>0</v>
      </c>
      <c r="L48" s="142">
        <v>0</v>
      </c>
      <c r="M48" s="8"/>
      <c r="Q48" s="66"/>
      <c r="R48" s="8"/>
    </row>
    <row r="49" spans="1:18" ht="27" hidden="1" customHeight="1">
      <c r="A49" s="82">
        <v>2</v>
      </c>
      <c r="B49" s="83">
        <v>2</v>
      </c>
      <c r="C49" s="84">
        <v>1</v>
      </c>
      <c r="D49" s="64">
        <v>1</v>
      </c>
      <c r="E49" s="83">
        <v>1</v>
      </c>
      <c r="F49" s="85">
        <v>6</v>
      </c>
      <c r="G49" s="64" t="s">
        <v>53</v>
      </c>
      <c r="H49" s="52">
        <v>20</v>
      </c>
      <c r="I49" s="142">
        <v>0</v>
      </c>
      <c r="J49" s="142">
        <v>0</v>
      </c>
      <c r="K49" s="142">
        <v>0</v>
      </c>
      <c r="L49" s="142">
        <v>0</v>
      </c>
      <c r="M49" s="8"/>
      <c r="Q49" s="66"/>
      <c r="R49" s="8"/>
    </row>
    <row r="50" spans="1:18" ht="26.25" hidden="1" customHeight="1">
      <c r="A50" s="90">
        <v>2</v>
      </c>
      <c r="B50" s="57">
        <v>2</v>
      </c>
      <c r="C50" s="55">
        <v>1</v>
      </c>
      <c r="D50" s="69">
        <v>1</v>
      </c>
      <c r="E50" s="57">
        <v>1</v>
      </c>
      <c r="F50" s="58">
        <v>7</v>
      </c>
      <c r="G50" s="69" t="s">
        <v>54</v>
      </c>
      <c r="H50" s="52">
        <v>21</v>
      </c>
      <c r="I50" s="142">
        <v>0</v>
      </c>
      <c r="J50" s="142">
        <v>0</v>
      </c>
      <c r="K50" s="142">
        <v>0</v>
      </c>
      <c r="L50" s="142">
        <v>0</v>
      </c>
      <c r="M50" s="8"/>
      <c r="Q50" s="66"/>
      <c r="R50" s="8"/>
    </row>
    <row r="51" spans="1:18" ht="12" hidden="1" customHeight="1">
      <c r="A51" s="82">
        <v>2</v>
      </c>
      <c r="B51" s="83">
        <v>2</v>
      </c>
      <c r="C51" s="84">
        <v>1</v>
      </c>
      <c r="D51" s="64">
        <v>1</v>
      </c>
      <c r="E51" s="83">
        <v>1</v>
      </c>
      <c r="F51" s="85">
        <v>11</v>
      </c>
      <c r="G51" s="64" t="s">
        <v>55</v>
      </c>
      <c r="H51" s="52">
        <v>22</v>
      </c>
      <c r="I51" s="143">
        <v>0</v>
      </c>
      <c r="J51" s="142">
        <v>0</v>
      </c>
      <c r="K51" s="142">
        <v>0</v>
      </c>
      <c r="L51" s="142">
        <v>0</v>
      </c>
      <c r="M51" s="8"/>
      <c r="Q51" s="66"/>
      <c r="R51" s="8"/>
    </row>
    <row r="52" spans="1:18" ht="15.75" hidden="1" customHeight="1">
      <c r="A52" s="97">
        <v>2</v>
      </c>
      <c r="B52" s="108">
        <v>2</v>
      </c>
      <c r="C52" s="109">
        <v>1</v>
      </c>
      <c r="D52" s="109">
        <v>1</v>
      </c>
      <c r="E52" s="109">
        <v>1</v>
      </c>
      <c r="F52" s="110">
        <v>12</v>
      </c>
      <c r="G52" s="102" t="s">
        <v>56</v>
      </c>
      <c r="H52" s="52">
        <v>23</v>
      </c>
      <c r="I52" s="149">
        <v>0</v>
      </c>
      <c r="J52" s="142">
        <v>0</v>
      </c>
      <c r="K52" s="142">
        <v>0</v>
      </c>
      <c r="L52" s="142">
        <v>0</v>
      </c>
      <c r="M52" s="8"/>
      <c r="Q52" s="66"/>
      <c r="R52" s="8"/>
    </row>
    <row r="53" spans="1:18" ht="25.5" hidden="1" customHeight="1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5">
        <v>14</v>
      </c>
      <c r="G53" s="81" t="s">
        <v>57</v>
      </c>
      <c r="H53" s="52">
        <v>24</v>
      </c>
      <c r="I53" s="143">
        <v>0</v>
      </c>
      <c r="J53" s="143">
        <v>0</v>
      </c>
      <c r="K53" s="143">
        <v>0</v>
      </c>
      <c r="L53" s="143">
        <v>0</v>
      </c>
      <c r="M53" s="8"/>
      <c r="Q53" s="66"/>
      <c r="R53" s="8"/>
    </row>
    <row r="54" spans="1:18" ht="27.75" hidden="1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5">
        <v>15</v>
      </c>
      <c r="G54" s="64" t="s">
        <v>58</v>
      </c>
      <c r="H54" s="52">
        <v>25</v>
      </c>
      <c r="I54" s="143">
        <v>0</v>
      </c>
      <c r="J54" s="142">
        <v>0</v>
      </c>
      <c r="K54" s="142">
        <v>0</v>
      </c>
      <c r="L54" s="142">
        <v>0</v>
      </c>
      <c r="M54" s="8"/>
      <c r="Q54" s="66"/>
      <c r="R54" s="8"/>
    </row>
    <row r="55" spans="1:18" ht="15.75" hidden="1" customHeight="1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5">
        <v>16</v>
      </c>
      <c r="G55" s="64" t="s">
        <v>59</v>
      </c>
      <c r="H55" s="52">
        <v>26</v>
      </c>
      <c r="I55" s="143">
        <v>0</v>
      </c>
      <c r="J55" s="142">
        <v>0</v>
      </c>
      <c r="K55" s="142">
        <v>0</v>
      </c>
      <c r="L55" s="142">
        <v>0</v>
      </c>
      <c r="M55" s="8"/>
      <c r="Q55" s="66"/>
      <c r="R55" s="8"/>
    </row>
    <row r="56" spans="1:18" ht="27.75" hidden="1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5">
        <v>17</v>
      </c>
      <c r="G56" s="64" t="s">
        <v>60</v>
      </c>
      <c r="H56" s="52">
        <v>27</v>
      </c>
      <c r="I56" s="143">
        <v>0</v>
      </c>
      <c r="J56" s="143">
        <v>0</v>
      </c>
      <c r="K56" s="143">
        <v>0</v>
      </c>
      <c r="L56" s="143">
        <v>0</v>
      </c>
      <c r="M56" s="8"/>
      <c r="Q56" s="66"/>
      <c r="R56" s="8"/>
    </row>
    <row r="57" spans="1:18" ht="14.25" hidden="1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20</v>
      </c>
      <c r="G57" s="64" t="s">
        <v>61</v>
      </c>
      <c r="H57" s="52">
        <v>28</v>
      </c>
      <c r="I57" s="143">
        <v>0</v>
      </c>
      <c r="J57" s="142">
        <v>0</v>
      </c>
      <c r="K57" s="142">
        <v>0</v>
      </c>
      <c r="L57" s="142">
        <v>0</v>
      </c>
      <c r="M57" s="8"/>
      <c r="Q57" s="66"/>
      <c r="R57" s="8"/>
    </row>
    <row r="58" spans="1:18" ht="27.75" hidden="1" customHeight="1">
      <c r="A58" s="82">
        <v>2</v>
      </c>
      <c r="B58" s="83">
        <v>2</v>
      </c>
      <c r="C58" s="84">
        <v>1</v>
      </c>
      <c r="D58" s="84">
        <v>1</v>
      </c>
      <c r="E58" s="84">
        <v>1</v>
      </c>
      <c r="F58" s="85">
        <v>21</v>
      </c>
      <c r="G58" s="64" t="s">
        <v>62</v>
      </c>
      <c r="H58" s="52">
        <v>29</v>
      </c>
      <c r="I58" s="143">
        <v>0</v>
      </c>
      <c r="J58" s="142">
        <v>0</v>
      </c>
      <c r="K58" s="142">
        <v>0</v>
      </c>
      <c r="L58" s="142">
        <v>0</v>
      </c>
      <c r="M58" s="8"/>
      <c r="Q58" s="66"/>
      <c r="R58" s="8"/>
    </row>
    <row r="59" spans="1:18" ht="12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22</v>
      </c>
      <c r="G59" s="64" t="s">
        <v>63</v>
      </c>
      <c r="H59" s="52">
        <v>30</v>
      </c>
      <c r="I59" s="143">
        <v>0</v>
      </c>
      <c r="J59" s="142">
        <v>0</v>
      </c>
      <c r="K59" s="142">
        <v>0</v>
      </c>
      <c r="L59" s="142">
        <v>0</v>
      </c>
      <c r="M59" s="8"/>
      <c r="Q59" s="66"/>
      <c r="R59" s="8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23</v>
      </c>
      <c r="G60" s="64" t="s">
        <v>64</v>
      </c>
      <c r="H60" s="52">
        <v>31</v>
      </c>
      <c r="I60" s="143">
        <v>0</v>
      </c>
      <c r="J60" s="142">
        <v>0</v>
      </c>
      <c r="K60" s="142">
        <v>0</v>
      </c>
      <c r="L60" s="142">
        <v>0</v>
      </c>
      <c r="M60" s="8"/>
      <c r="Q60" s="66"/>
      <c r="R60" s="8"/>
    </row>
    <row r="61" spans="1:18" ht="15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30</v>
      </c>
      <c r="G61" s="64" t="s">
        <v>65</v>
      </c>
      <c r="H61" s="52">
        <v>32</v>
      </c>
      <c r="I61" s="143">
        <v>15800</v>
      </c>
      <c r="J61" s="142">
        <v>12200</v>
      </c>
      <c r="K61" s="142">
        <v>10730</v>
      </c>
      <c r="L61" s="142">
        <v>10730</v>
      </c>
      <c r="M61" s="8"/>
      <c r="Q61" s="66"/>
      <c r="R61" s="8"/>
    </row>
    <row r="62" spans="1:18" ht="14.25" hidden="1" customHeight="1">
      <c r="A62" s="86">
        <v>2</v>
      </c>
      <c r="B62" s="87">
        <v>3</v>
      </c>
      <c r="C62" s="54"/>
      <c r="D62" s="55"/>
      <c r="E62" s="55"/>
      <c r="F62" s="58"/>
      <c r="G62" s="88" t="s">
        <v>66</v>
      </c>
      <c r="H62" s="52">
        <v>33</v>
      </c>
      <c r="I62" s="150">
        <f>I63</f>
        <v>0</v>
      </c>
      <c r="J62" s="150">
        <f>J63</f>
        <v>0</v>
      </c>
      <c r="K62" s="150">
        <f>K63</f>
        <v>0</v>
      </c>
      <c r="L62" s="150">
        <f>L63</f>
        <v>0</v>
      </c>
      <c r="M62" s="8"/>
    </row>
    <row r="63" spans="1:18" ht="13.5" hidden="1" customHeight="1">
      <c r="A63" s="82">
        <v>2</v>
      </c>
      <c r="B63" s="83">
        <v>3</v>
      </c>
      <c r="C63" s="84">
        <v>1</v>
      </c>
      <c r="D63" s="84"/>
      <c r="E63" s="84"/>
      <c r="F63" s="85"/>
      <c r="G63" s="64" t="s">
        <v>67</v>
      </c>
      <c r="H63" s="52">
        <v>34</v>
      </c>
      <c r="I63" s="139">
        <f>SUM(I64+I69+I74)</f>
        <v>0</v>
      </c>
      <c r="J63" s="166">
        <f>SUM(J64+J69+J74)</f>
        <v>0</v>
      </c>
      <c r="K63" s="140">
        <f>SUM(K64+K69+K74)</f>
        <v>0</v>
      </c>
      <c r="L63" s="139">
        <f>SUM(L64+L69+L74)</f>
        <v>0</v>
      </c>
      <c r="M63" s="8"/>
      <c r="Q63" s="8"/>
      <c r="R63" s="66"/>
    </row>
    <row r="64" spans="1:18" ht="15" hidden="1" customHeight="1">
      <c r="A64" s="82">
        <v>2</v>
      </c>
      <c r="B64" s="83">
        <v>3</v>
      </c>
      <c r="C64" s="84">
        <v>1</v>
      </c>
      <c r="D64" s="84">
        <v>1</v>
      </c>
      <c r="E64" s="84"/>
      <c r="F64" s="85"/>
      <c r="G64" s="64" t="s">
        <v>68</v>
      </c>
      <c r="H64" s="52">
        <v>35</v>
      </c>
      <c r="I64" s="139">
        <f>I65</f>
        <v>0</v>
      </c>
      <c r="J64" s="166">
        <f>J65</f>
        <v>0</v>
      </c>
      <c r="K64" s="140">
        <f>K65</f>
        <v>0</v>
      </c>
      <c r="L64" s="139">
        <f>L65</f>
        <v>0</v>
      </c>
      <c r="M64" s="8"/>
      <c r="Q64" s="66"/>
      <c r="R64" s="8"/>
    </row>
    <row r="65" spans="1:18" ht="13.5" hidden="1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5"/>
      <c r="G65" s="64" t="s">
        <v>68</v>
      </c>
      <c r="H65" s="52">
        <v>36</v>
      </c>
      <c r="I65" s="139">
        <f>SUM(I66:I68)</f>
        <v>0</v>
      </c>
      <c r="J65" s="166">
        <f>SUM(J66:J68)</f>
        <v>0</v>
      </c>
      <c r="K65" s="140">
        <f>SUM(K66:K68)</f>
        <v>0</v>
      </c>
      <c r="L65" s="139">
        <f>SUM(L66:L68)</f>
        <v>0</v>
      </c>
      <c r="M65" s="8"/>
      <c r="Q65" s="66"/>
      <c r="R65" s="8"/>
    </row>
    <row r="66" spans="1:18" s="89" customFormat="1" ht="25.5" hidden="1" customHeight="1">
      <c r="A66" s="82">
        <v>2</v>
      </c>
      <c r="B66" s="83">
        <v>3</v>
      </c>
      <c r="C66" s="84">
        <v>1</v>
      </c>
      <c r="D66" s="84">
        <v>1</v>
      </c>
      <c r="E66" s="84">
        <v>1</v>
      </c>
      <c r="F66" s="85">
        <v>1</v>
      </c>
      <c r="G66" s="64" t="s">
        <v>69</v>
      </c>
      <c r="H66" s="52">
        <v>37</v>
      </c>
      <c r="I66" s="143">
        <v>0</v>
      </c>
      <c r="J66" s="143">
        <v>0</v>
      </c>
      <c r="K66" s="143">
        <v>0</v>
      </c>
      <c r="L66" s="143">
        <v>0</v>
      </c>
      <c r="Q66" s="66"/>
      <c r="R66" s="8"/>
    </row>
    <row r="67" spans="1:18" ht="19.5" hidden="1" customHeight="1">
      <c r="A67" s="82">
        <v>2</v>
      </c>
      <c r="B67" s="57">
        <v>3</v>
      </c>
      <c r="C67" s="55">
        <v>1</v>
      </c>
      <c r="D67" s="55">
        <v>1</v>
      </c>
      <c r="E67" s="55">
        <v>1</v>
      </c>
      <c r="F67" s="58">
        <v>2</v>
      </c>
      <c r="G67" s="69" t="s">
        <v>70</v>
      </c>
      <c r="H67" s="52">
        <v>38</v>
      </c>
      <c r="I67" s="141">
        <v>0</v>
      </c>
      <c r="J67" s="141">
        <v>0</v>
      </c>
      <c r="K67" s="141">
        <v>0</v>
      </c>
      <c r="L67" s="141">
        <v>0</v>
      </c>
      <c r="M67" s="8"/>
      <c r="Q67" s="66"/>
      <c r="R67" s="8"/>
    </row>
    <row r="68" spans="1:18" ht="16.5" hidden="1" customHeight="1">
      <c r="A68" s="83">
        <v>2</v>
      </c>
      <c r="B68" s="84">
        <v>3</v>
      </c>
      <c r="C68" s="84">
        <v>1</v>
      </c>
      <c r="D68" s="84">
        <v>1</v>
      </c>
      <c r="E68" s="84">
        <v>1</v>
      </c>
      <c r="F68" s="85">
        <v>3</v>
      </c>
      <c r="G68" s="64" t="s">
        <v>71</v>
      </c>
      <c r="H68" s="52">
        <v>39</v>
      </c>
      <c r="I68" s="143">
        <v>0</v>
      </c>
      <c r="J68" s="143">
        <v>0</v>
      </c>
      <c r="K68" s="143">
        <v>0</v>
      </c>
      <c r="L68" s="143">
        <v>0</v>
      </c>
      <c r="M68" s="8"/>
      <c r="Q68" s="66"/>
      <c r="R68" s="8"/>
    </row>
    <row r="69" spans="1:18" ht="29.25" hidden="1" customHeight="1">
      <c r="A69" s="57">
        <v>2</v>
      </c>
      <c r="B69" s="55">
        <v>3</v>
      </c>
      <c r="C69" s="55">
        <v>1</v>
      </c>
      <c r="D69" s="55">
        <v>2</v>
      </c>
      <c r="E69" s="55"/>
      <c r="F69" s="58"/>
      <c r="G69" s="69" t="s">
        <v>72</v>
      </c>
      <c r="H69" s="52">
        <v>40</v>
      </c>
      <c r="I69" s="150">
        <f>I70</f>
        <v>0</v>
      </c>
      <c r="J69" s="152">
        <f>J70</f>
        <v>0</v>
      </c>
      <c r="K69" s="153">
        <f>K70</f>
        <v>0</v>
      </c>
      <c r="L69" s="153">
        <f>L70</f>
        <v>0</v>
      </c>
      <c r="M69" s="8"/>
      <c r="Q69" s="66"/>
      <c r="R69" s="8"/>
    </row>
    <row r="70" spans="1:18" ht="27" hidden="1" customHeight="1">
      <c r="A70" s="98">
        <v>2</v>
      </c>
      <c r="B70" s="99">
        <v>3</v>
      </c>
      <c r="C70" s="99">
        <v>1</v>
      </c>
      <c r="D70" s="99">
        <v>2</v>
      </c>
      <c r="E70" s="99">
        <v>1</v>
      </c>
      <c r="F70" s="111"/>
      <c r="G70" s="69" t="s">
        <v>72</v>
      </c>
      <c r="H70" s="52">
        <v>41</v>
      </c>
      <c r="I70" s="146">
        <f>SUM(I71:I73)</f>
        <v>0</v>
      </c>
      <c r="J70" s="154">
        <f>SUM(J71:J73)</f>
        <v>0</v>
      </c>
      <c r="K70" s="155">
        <f>SUM(K71:K73)</f>
        <v>0</v>
      </c>
      <c r="L70" s="140">
        <f>SUM(L71:L73)</f>
        <v>0</v>
      </c>
      <c r="M70" s="8"/>
      <c r="Q70" s="66"/>
      <c r="R70" s="8"/>
    </row>
    <row r="71" spans="1:18" s="89" customFormat="1" ht="27" hidden="1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5">
        <v>1</v>
      </c>
      <c r="G71" s="82" t="s">
        <v>69</v>
      </c>
      <c r="H71" s="52">
        <v>42</v>
      </c>
      <c r="I71" s="143">
        <v>0</v>
      </c>
      <c r="J71" s="143">
        <v>0</v>
      </c>
      <c r="K71" s="143">
        <v>0</v>
      </c>
      <c r="L71" s="143">
        <v>0</v>
      </c>
      <c r="Q71" s="66"/>
      <c r="R71" s="8"/>
    </row>
    <row r="72" spans="1:18" ht="16.5" hidden="1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5">
        <v>2</v>
      </c>
      <c r="G72" s="82" t="s">
        <v>70</v>
      </c>
      <c r="H72" s="52">
        <v>43</v>
      </c>
      <c r="I72" s="143">
        <v>0</v>
      </c>
      <c r="J72" s="143">
        <v>0</v>
      </c>
      <c r="K72" s="143">
        <v>0</v>
      </c>
      <c r="L72" s="143">
        <v>0</v>
      </c>
      <c r="M72" s="8"/>
      <c r="Q72" s="66"/>
      <c r="R72" s="8"/>
    </row>
    <row r="73" spans="1:18" ht="15" hidden="1" customHeight="1">
      <c r="A73" s="83">
        <v>2</v>
      </c>
      <c r="B73" s="84">
        <v>3</v>
      </c>
      <c r="C73" s="84">
        <v>1</v>
      </c>
      <c r="D73" s="84">
        <v>2</v>
      </c>
      <c r="E73" s="84">
        <v>1</v>
      </c>
      <c r="F73" s="85">
        <v>3</v>
      </c>
      <c r="G73" s="82" t="s">
        <v>71</v>
      </c>
      <c r="H73" s="52">
        <v>44</v>
      </c>
      <c r="I73" s="143">
        <v>0</v>
      </c>
      <c r="J73" s="143">
        <v>0</v>
      </c>
      <c r="K73" s="143">
        <v>0</v>
      </c>
      <c r="L73" s="143">
        <v>0</v>
      </c>
      <c r="M73" s="8"/>
      <c r="Q73" s="66"/>
      <c r="R73" s="8"/>
    </row>
    <row r="74" spans="1:18" ht="27.75" hidden="1" customHeight="1">
      <c r="A74" s="83">
        <v>2</v>
      </c>
      <c r="B74" s="84">
        <v>3</v>
      </c>
      <c r="C74" s="84">
        <v>1</v>
      </c>
      <c r="D74" s="84">
        <v>3</v>
      </c>
      <c r="E74" s="84"/>
      <c r="F74" s="85"/>
      <c r="G74" s="82" t="s">
        <v>73</v>
      </c>
      <c r="H74" s="52">
        <v>45</v>
      </c>
      <c r="I74" s="139">
        <f>I75</f>
        <v>0</v>
      </c>
      <c r="J74" s="166">
        <f>J75</f>
        <v>0</v>
      </c>
      <c r="K74" s="140">
        <f>K75</f>
        <v>0</v>
      </c>
      <c r="L74" s="140">
        <f>L75</f>
        <v>0</v>
      </c>
      <c r="M74" s="8"/>
      <c r="Q74" s="66"/>
      <c r="R74" s="8"/>
    </row>
    <row r="75" spans="1:18" ht="26.25" hidden="1" customHeight="1">
      <c r="A75" s="83">
        <v>2</v>
      </c>
      <c r="B75" s="84">
        <v>3</v>
      </c>
      <c r="C75" s="84">
        <v>1</v>
      </c>
      <c r="D75" s="84">
        <v>3</v>
      </c>
      <c r="E75" s="84">
        <v>1</v>
      </c>
      <c r="F75" s="85"/>
      <c r="G75" s="82" t="s">
        <v>74</v>
      </c>
      <c r="H75" s="52">
        <v>46</v>
      </c>
      <c r="I75" s="139">
        <f>SUM(I76:I78)</f>
        <v>0</v>
      </c>
      <c r="J75" s="166">
        <f>SUM(J76:J78)</f>
        <v>0</v>
      </c>
      <c r="K75" s="140">
        <f>SUM(K76:K78)</f>
        <v>0</v>
      </c>
      <c r="L75" s="140">
        <f>SUM(L76:L78)</f>
        <v>0</v>
      </c>
      <c r="M75" s="8"/>
      <c r="Q75" s="66"/>
      <c r="R75" s="8"/>
    </row>
    <row r="76" spans="1:18" ht="15" hidden="1" customHeight="1">
      <c r="A76" s="57">
        <v>2</v>
      </c>
      <c r="B76" s="55">
        <v>3</v>
      </c>
      <c r="C76" s="55">
        <v>1</v>
      </c>
      <c r="D76" s="55">
        <v>3</v>
      </c>
      <c r="E76" s="55">
        <v>1</v>
      </c>
      <c r="F76" s="58">
        <v>1</v>
      </c>
      <c r="G76" s="90" t="s">
        <v>75</v>
      </c>
      <c r="H76" s="52">
        <v>47</v>
      </c>
      <c r="I76" s="141">
        <v>0</v>
      </c>
      <c r="J76" s="141">
        <v>0</v>
      </c>
      <c r="K76" s="141">
        <v>0</v>
      </c>
      <c r="L76" s="141">
        <v>0</v>
      </c>
      <c r="M76" s="8"/>
      <c r="Q76" s="66"/>
      <c r="R76" s="8"/>
    </row>
    <row r="77" spans="1:18" ht="16.5" hidden="1" customHeight="1">
      <c r="A77" s="83">
        <v>2</v>
      </c>
      <c r="B77" s="84">
        <v>3</v>
      </c>
      <c r="C77" s="84">
        <v>1</v>
      </c>
      <c r="D77" s="84">
        <v>3</v>
      </c>
      <c r="E77" s="84">
        <v>1</v>
      </c>
      <c r="F77" s="85">
        <v>2</v>
      </c>
      <c r="G77" s="82" t="s">
        <v>76</v>
      </c>
      <c r="H77" s="52">
        <v>48</v>
      </c>
      <c r="I77" s="143">
        <v>0</v>
      </c>
      <c r="J77" s="143">
        <v>0</v>
      </c>
      <c r="K77" s="143">
        <v>0</v>
      </c>
      <c r="L77" s="143">
        <v>0</v>
      </c>
      <c r="M77" s="8"/>
      <c r="Q77" s="66"/>
      <c r="R77" s="8"/>
    </row>
    <row r="78" spans="1:18" ht="17.25" hidden="1" customHeight="1">
      <c r="A78" s="57">
        <v>2</v>
      </c>
      <c r="B78" s="55">
        <v>3</v>
      </c>
      <c r="C78" s="55">
        <v>1</v>
      </c>
      <c r="D78" s="55">
        <v>3</v>
      </c>
      <c r="E78" s="55">
        <v>1</v>
      </c>
      <c r="F78" s="58">
        <v>3</v>
      </c>
      <c r="G78" s="90" t="s">
        <v>77</v>
      </c>
      <c r="H78" s="52">
        <v>49</v>
      </c>
      <c r="I78" s="141">
        <v>0</v>
      </c>
      <c r="J78" s="141">
        <v>0</v>
      </c>
      <c r="K78" s="141">
        <v>0</v>
      </c>
      <c r="L78" s="141">
        <v>0</v>
      </c>
      <c r="M78" s="8"/>
      <c r="Q78" s="66"/>
      <c r="R78" s="8"/>
    </row>
    <row r="79" spans="1:18" ht="12.75" hidden="1" customHeight="1">
      <c r="A79" s="57">
        <v>2</v>
      </c>
      <c r="B79" s="55">
        <v>3</v>
      </c>
      <c r="C79" s="55">
        <v>2</v>
      </c>
      <c r="D79" s="55"/>
      <c r="E79" s="55"/>
      <c r="F79" s="58"/>
      <c r="G79" s="90" t="s">
        <v>78</v>
      </c>
      <c r="H79" s="52">
        <v>50</v>
      </c>
      <c r="I79" s="139">
        <f t="shared" ref="I79:L80" si="2">I80</f>
        <v>0</v>
      </c>
      <c r="J79" s="139">
        <f t="shared" si="2"/>
        <v>0</v>
      </c>
      <c r="K79" s="139">
        <f t="shared" si="2"/>
        <v>0</v>
      </c>
      <c r="L79" s="139">
        <f t="shared" si="2"/>
        <v>0</v>
      </c>
      <c r="M79" s="8"/>
    </row>
    <row r="80" spans="1:18" ht="12" hidden="1" customHeight="1">
      <c r="A80" s="57">
        <v>2</v>
      </c>
      <c r="B80" s="55">
        <v>3</v>
      </c>
      <c r="C80" s="55">
        <v>2</v>
      </c>
      <c r="D80" s="55">
        <v>1</v>
      </c>
      <c r="E80" s="55"/>
      <c r="F80" s="58"/>
      <c r="G80" s="90" t="s">
        <v>78</v>
      </c>
      <c r="H80" s="52">
        <v>51</v>
      </c>
      <c r="I80" s="139">
        <f t="shared" si="2"/>
        <v>0</v>
      </c>
      <c r="J80" s="139">
        <f t="shared" si="2"/>
        <v>0</v>
      </c>
      <c r="K80" s="139">
        <f t="shared" si="2"/>
        <v>0</v>
      </c>
      <c r="L80" s="139">
        <f t="shared" si="2"/>
        <v>0</v>
      </c>
      <c r="M80" s="8"/>
    </row>
    <row r="81" spans="1:13" ht="15.75" hidden="1" customHeight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/>
      <c r="G81" s="90" t="s">
        <v>78</v>
      </c>
      <c r="H81" s="52">
        <v>52</v>
      </c>
      <c r="I81" s="139">
        <f>SUM(I82)</f>
        <v>0</v>
      </c>
      <c r="J81" s="139">
        <f>SUM(J82)</f>
        <v>0</v>
      </c>
      <c r="K81" s="139">
        <f>SUM(K82)</f>
        <v>0</v>
      </c>
      <c r="L81" s="139">
        <f>SUM(L82)</f>
        <v>0</v>
      </c>
      <c r="M81" s="8"/>
    </row>
    <row r="82" spans="1:13" ht="13.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>
        <v>1</v>
      </c>
      <c r="G82" s="90" t="s">
        <v>78</v>
      </c>
      <c r="H82" s="52">
        <v>53</v>
      </c>
      <c r="I82" s="143">
        <v>0</v>
      </c>
      <c r="J82" s="143">
        <v>0</v>
      </c>
      <c r="K82" s="143">
        <v>0</v>
      </c>
      <c r="L82" s="143">
        <v>0</v>
      </c>
      <c r="M82" s="8"/>
    </row>
    <row r="83" spans="1:13" ht="16.5" hidden="1" customHeight="1">
      <c r="A83" s="48">
        <v>2</v>
      </c>
      <c r="B83" s="49">
        <v>4</v>
      </c>
      <c r="C83" s="49"/>
      <c r="D83" s="49"/>
      <c r="E83" s="49"/>
      <c r="F83" s="51"/>
      <c r="G83" s="91" t="s">
        <v>79</v>
      </c>
      <c r="H83" s="52">
        <v>54</v>
      </c>
      <c r="I83" s="139">
        <f t="shared" ref="I83:L85" si="3">I84</f>
        <v>0</v>
      </c>
      <c r="J83" s="166">
        <f t="shared" si="3"/>
        <v>0</v>
      </c>
      <c r="K83" s="140">
        <f t="shared" si="3"/>
        <v>0</v>
      </c>
      <c r="L83" s="140">
        <f t="shared" si="3"/>
        <v>0</v>
      </c>
      <c r="M83" s="8"/>
    </row>
    <row r="84" spans="1:13" ht="15.75" hidden="1" customHeight="1">
      <c r="A84" s="83">
        <v>2</v>
      </c>
      <c r="B84" s="84">
        <v>4</v>
      </c>
      <c r="C84" s="84">
        <v>1</v>
      </c>
      <c r="D84" s="84"/>
      <c r="E84" s="84"/>
      <c r="F84" s="85"/>
      <c r="G84" s="82" t="s">
        <v>80</v>
      </c>
      <c r="H84" s="52">
        <v>55</v>
      </c>
      <c r="I84" s="139">
        <f t="shared" si="3"/>
        <v>0</v>
      </c>
      <c r="J84" s="166">
        <f t="shared" si="3"/>
        <v>0</v>
      </c>
      <c r="K84" s="140">
        <f t="shared" si="3"/>
        <v>0</v>
      </c>
      <c r="L84" s="140">
        <f t="shared" si="3"/>
        <v>0</v>
      </c>
      <c r="M84" s="8"/>
    </row>
    <row r="85" spans="1:13" ht="17.25" hidden="1" customHeight="1">
      <c r="A85" s="83">
        <v>2</v>
      </c>
      <c r="B85" s="84">
        <v>4</v>
      </c>
      <c r="C85" s="84">
        <v>1</v>
      </c>
      <c r="D85" s="84">
        <v>1</v>
      </c>
      <c r="E85" s="84"/>
      <c r="F85" s="85"/>
      <c r="G85" s="82" t="s">
        <v>80</v>
      </c>
      <c r="H85" s="52">
        <v>56</v>
      </c>
      <c r="I85" s="139">
        <f t="shared" si="3"/>
        <v>0</v>
      </c>
      <c r="J85" s="166">
        <f t="shared" si="3"/>
        <v>0</v>
      </c>
      <c r="K85" s="140">
        <f t="shared" si="3"/>
        <v>0</v>
      </c>
      <c r="L85" s="140">
        <f t="shared" si="3"/>
        <v>0</v>
      </c>
      <c r="M85" s="8"/>
    </row>
    <row r="86" spans="1:13" ht="18" hidden="1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5"/>
      <c r="G86" s="82" t="s">
        <v>80</v>
      </c>
      <c r="H86" s="52">
        <v>57</v>
      </c>
      <c r="I86" s="139">
        <f>SUM(I87:I89)</f>
        <v>0</v>
      </c>
      <c r="J86" s="166">
        <f>SUM(J87:J89)</f>
        <v>0</v>
      </c>
      <c r="K86" s="140">
        <f>SUM(K87:K89)</f>
        <v>0</v>
      </c>
      <c r="L86" s="140">
        <f>SUM(L87:L89)</f>
        <v>0</v>
      </c>
      <c r="M86" s="8"/>
    </row>
    <row r="87" spans="1:13" ht="14.25" hidden="1" customHeight="1">
      <c r="A87" s="83">
        <v>2</v>
      </c>
      <c r="B87" s="84">
        <v>4</v>
      </c>
      <c r="C87" s="84">
        <v>1</v>
      </c>
      <c r="D87" s="84">
        <v>1</v>
      </c>
      <c r="E87" s="84">
        <v>1</v>
      </c>
      <c r="F87" s="85">
        <v>1</v>
      </c>
      <c r="G87" s="82" t="s">
        <v>81</v>
      </c>
      <c r="H87" s="52">
        <v>58</v>
      </c>
      <c r="I87" s="143">
        <v>0</v>
      </c>
      <c r="J87" s="143">
        <v>0</v>
      </c>
      <c r="K87" s="143">
        <v>0</v>
      </c>
      <c r="L87" s="143">
        <v>0</v>
      </c>
      <c r="M87" s="8"/>
    </row>
    <row r="88" spans="1:13" ht="13.5" hidden="1" customHeight="1">
      <c r="A88" s="83">
        <v>2</v>
      </c>
      <c r="B88" s="83">
        <v>4</v>
      </c>
      <c r="C88" s="83">
        <v>1</v>
      </c>
      <c r="D88" s="84">
        <v>1</v>
      </c>
      <c r="E88" s="84">
        <v>1</v>
      </c>
      <c r="F88" s="92">
        <v>2</v>
      </c>
      <c r="G88" s="64" t="s">
        <v>82</v>
      </c>
      <c r="H88" s="52">
        <v>59</v>
      </c>
      <c r="I88" s="143">
        <v>0</v>
      </c>
      <c r="J88" s="143">
        <v>0</v>
      </c>
      <c r="K88" s="143">
        <v>0</v>
      </c>
      <c r="L88" s="143">
        <v>0</v>
      </c>
      <c r="M88" s="8"/>
    </row>
    <row r="89" spans="1:13" hidden="1">
      <c r="A89" s="83">
        <v>2</v>
      </c>
      <c r="B89" s="84">
        <v>4</v>
      </c>
      <c r="C89" s="83">
        <v>1</v>
      </c>
      <c r="D89" s="84">
        <v>1</v>
      </c>
      <c r="E89" s="84">
        <v>1</v>
      </c>
      <c r="F89" s="92">
        <v>3</v>
      </c>
      <c r="G89" s="64" t="s">
        <v>83</v>
      </c>
      <c r="H89" s="52">
        <v>60</v>
      </c>
      <c r="I89" s="143">
        <v>0</v>
      </c>
      <c r="J89" s="143">
        <v>0</v>
      </c>
      <c r="K89" s="143">
        <v>0</v>
      </c>
      <c r="L89" s="143">
        <v>0</v>
      </c>
    </row>
    <row r="90" spans="1:13" hidden="1">
      <c r="A90" s="48">
        <v>2</v>
      </c>
      <c r="B90" s="49">
        <v>5</v>
      </c>
      <c r="C90" s="48"/>
      <c r="D90" s="49"/>
      <c r="E90" s="49"/>
      <c r="F90" s="93"/>
      <c r="G90" s="50" t="s">
        <v>84</v>
      </c>
      <c r="H90" s="52">
        <v>61</v>
      </c>
      <c r="I90" s="139">
        <f>SUM(I91+I96+I101)</f>
        <v>0</v>
      </c>
      <c r="J90" s="166">
        <f>SUM(J91+J96+J101)</f>
        <v>0</v>
      </c>
      <c r="K90" s="140">
        <f>SUM(K91+K96+K101)</f>
        <v>0</v>
      </c>
      <c r="L90" s="140">
        <f>SUM(L91+L96+L101)</f>
        <v>0</v>
      </c>
    </row>
    <row r="91" spans="1:13" hidden="1">
      <c r="A91" s="57">
        <v>2</v>
      </c>
      <c r="B91" s="55">
        <v>5</v>
      </c>
      <c r="C91" s="57">
        <v>1</v>
      </c>
      <c r="D91" s="55"/>
      <c r="E91" s="55"/>
      <c r="F91" s="94"/>
      <c r="G91" s="69" t="s">
        <v>85</v>
      </c>
      <c r="H91" s="52">
        <v>62</v>
      </c>
      <c r="I91" s="150">
        <f t="shared" ref="I91:L92" si="4">I92</f>
        <v>0</v>
      </c>
      <c r="J91" s="152">
        <f t="shared" si="4"/>
        <v>0</v>
      </c>
      <c r="K91" s="153">
        <f t="shared" si="4"/>
        <v>0</v>
      </c>
      <c r="L91" s="153">
        <f t="shared" si="4"/>
        <v>0</v>
      </c>
    </row>
    <row r="92" spans="1:13" hidden="1">
      <c r="A92" s="83">
        <v>2</v>
      </c>
      <c r="B92" s="84">
        <v>5</v>
      </c>
      <c r="C92" s="83">
        <v>1</v>
      </c>
      <c r="D92" s="84">
        <v>1</v>
      </c>
      <c r="E92" s="84"/>
      <c r="F92" s="92"/>
      <c r="G92" s="64" t="s">
        <v>85</v>
      </c>
      <c r="H92" s="52">
        <v>63</v>
      </c>
      <c r="I92" s="139">
        <f t="shared" si="4"/>
        <v>0</v>
      </c>
      <c r="J92" s="166">
        <f t="shared" si="4"/>
        <v>0</v>
      </c>
      <c r="K92" s="140">
        <f t="shared" si="4"/>
        <v>0</v>
      </c>
      <c r="L92" s="140">
        <f t="shared" si="4"/>
        <v>0</v>
      </c>
    </row>
    <row r="93" spans="1:13" hidden="1">
      <c r="A93" s="83">
        <v>2</v>
      </c>
      <c r="B93" s="84">
        <v>5</v>
      </c>
      <c r="C93" s="83">
        <v>1</v>
      </c>
      <c r="D93" s="84">
        <v>1</v>
      </c>
      <c r="E93" s="84">
        <v>1</v>
      </c>
      <c r="F93" s="92"/>
      <c r="G93" s="64" t="s">
        <v>85</v>
      </c>
      <c r="H93" s="52">
        <v>64</v>
      </c>
      <c r="I93" s="139">
        <f>SUM(I94:I95)</f>
        <v>0</v>
      </c>
      <c r="J93" s="166">
        <f>SUM(J94:J95)</f>
        <v>0</v>
      </c>
      <c r="K93" s="140">
        <f>SUM(K94:K95)</f>
        <v>0</v>
      </c>
      <c r="L93" s="140">
        <f>SUM(L94:L95)</f>
        <v>0</v>
      </c>
    </row>
    <row r="94" spans="1:13" ht="25.5" hidden="1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92">
        <v>1</v>
      </c>
      <c r="G94" s="64" t="s">
        <v>86</v>
      </c>
      <c r="H94" s="52">
        <v>65</v>
      </c>
      <c r="I94" s="143">
        <v>0</v>
      </c>
      <c r="J94" s="143">
        <v>0</v>
      </c>
      <c r="K94" s="143">
        <v>0</v>
      </c>
      <c r="L94" s="143">
        <v>0</v>
      </c>
      <c r="M94" s="8"/>
    </row>
    <row r="95" spans="1:13" ht="15.75" hidden="1" customHeight="1">
      <c r="A95" s="83">
        <v>2</v>
      </c>
      <c r="B95" s="84">
        <v>5</v>
      </c>
      <c r="C95" s="83">
        <v>1</v>
      </c>
      <c r="D95" s="84">
        <v>1</v>
      </c>
      <c r="E95" s="84">
        <v>1</v>
      </c>
      <c r="F95" s="92">
        <v>2</v>
      </c>
      <c r="G95" s="64" t="s">
        <v>87</v>
      </c>
      <c r="H95" s="52">
        <v>66</v>
      </c>
      <c r="I95" s="143">
        <v>0</v>
      </c>
      <c r="J95" s="143">
        <v>0</v>
      </c>
      <c r="K95" s="143">
        <v>0</v>
      </c>
      <c r="L95" s="143">
        <v>0</v>
      </c>
      <c r="M95" s="8"/>
    </row>
    <row r="96" spans="1:13" ht="12" hidden="1" customHeight="1">
      <c r="A96" s="83">
        <v>2</v>
      </c>
      <c r="B96" s="84">
        <v>5</v>
      </c>
      <c r="C96" s="83">
        <v>2</v>
      </c>
      <c r="D96" s="84"/>
      <c r="E96" s="84"/>
      <c r="F96" s="92"/>
      <c r="G96" s="64" t="s">
        <v>88</v>
      </c>
      <c r="H96" s="52">
        <v>67</v>
      </c>
      <c r="I96" s="139">
        <f t="shared" ref="I96:L97" si="5">I97</f>
        <v>0</v>
      </c>
      <c r="J96" s="166">
        <f t="shared" si="5"/>
        <v>0</v>
      </c>
      <c r="K96" s="140">
        <f t="shared" si="5"/>
        <v>0</v>
      </c>
      <c r="L96" s="139">
        <f t="shared" si="5"/>
        <v>0</v>
      </c>
      <c r="M96" s="8"/>
    </row>
    <row r="97" spans="1:13" ht="15.75" hidden="1" customHeight="1">
      <c r="A97" s="82">
        <v>2</v>
      </c>
      <c r="B97" s="83">
        <v>5</v>
      </c>
      <c r="C97" s="84">
        <v>2</v>
      </c>
      <c r="D97" s="64">
        <v>1</v>
      </c>
      <c r="E97" s="83"/>
      <c r="F97" s="92"/>
      <c r="G97" s="64" t="s">
        <v>88</v>
      </c>
      <c r="H97" s="52">
        <v>68</v>
      </c>
      <c r="I97" s="139">
        <f t="shared" si="5"/>
        <v>0</v>
      </c>
      <c r="J97" s="166">
        <f t="shared" si="5"/>
        <v>0</v>
      </c>
      <c r="K97" s="140">
        <f t="shared" si="5"/>
        <v>0</v>
      </c>
      <c r="L97" s="139">
        <f t="shared" si="5"/>
        <v>0</v>
      </c>
      <c r="M97" s="8"/>
    </row>
    <row r="98" spans="1:13" ht="15" hidden="1" customHeight="1">
      <c r="A98" s="82">
        <v>2</v>
      </c>
      <c r="B98" s="83">
        <v>5</v>
      </c>
      <c r="C98" s="84">
        <v>2</v>
      </c>
      <c r="D98" s="64">
        <v>1</v>
      </c>
      <c r="E98" s="83">
        <v>1</v>
      </c>
      <c r="F98" s="92"/>
      <c r="G98" s="64" t="s">
        <v>88</v>
      </c>
      <c r="H98" s="52">
        <v>69</v>
      </c>
      <c r="I98" s="139">
        <f>SUM(I99:I100)</f>
        <v>0</v>
      </c>
      <c r="J98" s="166">
        <f>SUM(J99:J100)</f>
        <v>0</v>
      </c>
      <c r="K98" s="140">
        <f>SUM(K99:K100)</f>
        <v>0</v>
      </c>
      <c r="L98" s="139">
        <f>SUM(L99:L100)</f>
        <v>0</v>
      </c>
      <c r="M98" s="8"/>
    </row>
    <row r="99" spans="1:13" ht="25.5" hidden="1" customHeight="1">
      <c r="A99" s="82">
        <v>2</v>
      </c>
      <c r="B99" s="83">
        <v>5</v>
      </c>
      <c r="C99" s="84">
        <v>2</v>
      </c>
      <c r="D99" s="64">
        <v>1</v>
      </c>
      <c r="E99" s="83">
        <v>1</v>
      </c>
      <c r="F99" s="92">
        <v>1</v>
      </c>
      <c r="G99" s="64" t="s">
        <v>89</v>
      </c>
      <c r="H99" s="52">
        <v>70</v>
      </c>
      <c r="I99" s="143">
        <v>0</v>
      </c>
      <c r="J99" s="143">
        <v>0</v>
      </c>
      <c r="K99" s="143">
        <v>0</v>
      </c>
      <c r="L99" s="143">
        <v>0</v>
      </c>
      <c r="M99" s="8"/>
    </row>
    <row r="100" spans="1:13" ht="25.5" hidden="1" customHeight="1">
      <c r="A100" s="82">
        <v>2</v>
      </c>
      <c r="B100" s="83">
        <v>5</v>
      </c>
      <c r="C100" s="84">
        <v>2</v>
      </c>
      <c r="D100" s="64">
        <v>1</v>
      </c>
      <c r="E100" s="83">
        <v>1</v>
      </c>
      <c r="F100" s="92">
        <v>2</v>
      </c>
      <c r="G100" s="64" t="s">
        <v>90</v>
      </c>
      <c r="H100" s="52">
        <v>71</v>
      </c>
      <c r="I100" s="143">
        <v>0</v>
      </c>
      <c r="J100" s="143">
        <v>0</v>
      </c>
      <c r="K100" s="143">
        <v>0</v>
      </c>
      <c r="L100" s="143">
        <v>0</v>
      </c>
      <c r="M100" s="8"/>
    </row>
    <row r="101" spans="1:13" ht="28.5" hidden="1" customHeight="1">
      <c r="A101" s="82">
        <v>2</v>
      </c>
      <c r="B101" s="83">
        <v>5</v>
      </c>
      <c r="C101" s="84">
        <v>3</v>
      </c>
      <c r="D101" s="64"/>
      <c r="E101" s="83"/>
      <c r="F101" s="92"/>
      <c r="G101" s="64" t="s">
        <v>91</v>
      </c>
      <c r="H101" s="52">
        <v>72</v>
      </c>
      <c r="I101" s="139">
        <f>I102+I106</f>
        <v>0</v>
      </c>
      <c r="J101" s="139">
        <f>J102+J106</f>
        <v>0</v>
      </c>
      <c r="K101" s="139">
        <f>K102+K106</f>
        <v>0</v>
      </c>
      <c r="L101" s="139">
        <f>L102+L106</f>
        <v>0</v>
      </c>
      <c r="M101" s="8"/>
    </row>
    <row r="102" spans="1:13" ht="27" hidden="1" customHeight="1">
      <c r="A102" s="82">
        <v>2</v>
      </c>
      <c r="B102" s="83">
        <v>5</v>
      </c>
      <c r="C102" s="84">
        <v>3</v>
      </c>
      <c r="D102" s="64">
        <v>1</v>
      </c>
      <c r="E102" s="83"/>
      <c r="F102" s="92"/>
      <c r="G102" s="64" t="s">
        <v>92</v>
      </c>
      <c r="H102" s="52">
        <v>73</v>
      </c>
      <c r="I102" s="139">
        <f>I103</f>
        <v>0</v>
      </c>
      <c r="J102" s="166">
        <f>J103</f>
        <v>0</v>
      </c>
      <c r="K102" s="140">
        <f>K103</f>
        <v>0</v>
      </c>
      <c r="L102" s="139">
        <f>L103</f>
        <v>0</v>
      </c>
      <c r="M102" s="8"/>
    </row>
    <row r="103" spans="1:13" ht="30" hidden="1" customHeight="1">
      <c r="A103" s="97">
        <v>2</v>
      </c>
      <c r="B103" s="98">
        <v>5</v>
      </c>
      <c r="C103" s="99">
        <v>3</v>
      </c>
      <c r="D103" s="96">
        <v>1</v>
      </c>
      <c r="E103" s="98">
        <v>1</v>
      </c>
      <c r="F103" s="100"/>
      <c r="G103" s="96" t="s">
        <v>92</v>
      </c>
      <c r="H103" s="52">
        <v>74</v>
      </c>
      <c r="I103" s="146">
        <f>SUM(I104:I105)</f>
        <v>0</v>
      </c>
      <c r="J103" s="154">
        <f>SUM(J104:J105)</f>
        <v>0</v>
      </c>
      <c r="K103" s="155">
        <f>SUM(K104:K105)</f>
        <v>0</v>
      </c>
      <c r="L103" s="146">
        <f>SUM(L104:L105)</f>
        <v>0</v>
      </c>
      <c r="M103" s="8"/>
    </row>
    <row r="104" spans="1:13" ht="26.25" hidden="1" customHeight="1">
      <c r="A104" s="82">
        <v>2</v>
      </c>
      <c r="B104" s="83">
        <v>5</v>
      </c>
      <c r="C104" s="84">
        <v>3</v>
      </c>
      <c r="D104" s="64">
        <v>1</v>
      </c>
      <c r="E104" s="83">
        <v>1</v>
      </c>
      <c r="F104" s="92">
        <v>1</v>
      </c>
      <c r="G104" s="64" t="s">
        <v>92</v>
      </c>
      <c r="H104" s="52">
        <v>75</v>
      </c>
      <c r="I104" s="143">
        <v>0</v>
      </c>
      <c r="J104" s="143">
        <v>0</v>
      </c>
      <c r="K104" s="143">
        <v>0</v>
      </c>
      <c r="L104" s="143">
        <v>0</v>
      </c>
      <c r="M104" s="8"/>
    </row>
    <row r="105" spans="1:13" ht="26.25" hidden="1" customHeight="1">
      <c r="A105" s="97">
        <v>2</v>
      </c>
      <c r="B105" s="98">
        <v>5</v>
      </c>
      <c r="C105" s="99">
        <v>3</v>
      </c>
      <c r="D105" s="96">
        <v>1</v>
      </c>
      <c r="E105" s="98">
        <v>1</v>
      </c>
      <c r="F105" s="100">
        <v>2</v>
      </c>
      <c r="G105" s="96" t="s">
        <v>93</v>
      </c>
      <c r="H105" s="52">
        <v>76</v>
      </c>
      <c r="I105" s="143">
        <v>0</v>
      </c>
      <c r="J105" s="143">
        <v>0</v>
      </c>
      <c r="K105" s="143">
        <v>0</v>
      </c>
      <c r="L105" s="143">
        <v>0</v>
      </c>
      <c r="M105" s="8"/>
    </row>
    <row r="106" spans="1:13" ht="27.75" hidden="1" customHeight="1">
      <c r="A106" s="97">
        <v>2</v>
      </c>
      <c r="B106" s="98">
        <v>5</v>
      </c>
      <c r="C106" s="99">
        <v>3</v>
      </c>
      <c r="D106" s="96">
        <v>2</v>
      </c>
      <c r="E106" s="98"/>
      <c r="F106" s="100"/>
      <c r="G106" s="96" t="s">
        <v>94</v>
      </c>
      <c r="H106" s="52">
        <v>77</v>
      </c>
      <c r="I106" s="146">
        <f>I107</f>
        <v>0</v>
      </c>
      <c r="J106" s="146">
        <f>J107</f>
        <v>0</v>
      </c>
      <c r="K106" s="146">
        <f>K107</f>
        <v>0</v>
      </c>
      <c r="L106" s="146">
        <f>L107</f>
        <v>0</v>
      </c>
      <c r="M106" s="8"/>
    </row>
    <row r="107" spans="1:13" ht="25.5" hidden="1" customHeight="1">
      <c r="A107" s="97">
        <v>2</v>
      </c>
      <c r="B107" s="98">
        <v>5</v>
      </c>
      <c r="C107" s="99">
        <v>3</v>
      </c>
      <c r="D107" s="96">
        <v>2</v>
      </c>
      <c r="E107" s="98">
        <v>1</v>
      </c>
      <c r="F107" s="100"/>
      <c r="G107" s="96" t="s">
        <v>94</v>
      </c>
      <c r="H107" s="52">
        <v>78</v>
      </c>
      <c r="I107" s="146">
        <f>SUM(I108:I109)</f>
        <v>0</v>
      </c>
      <c r="J107" s="146">
        <f>SUM(J108:J109)</f>
        <v>0</v>
      </c>
      <c r="K107" s="146">
        <f>SUM(K108:K109)</f>
        <v>0</v>
      </c>
      <c r="L107" s="146">
        <f>SUM(L108:L109)</f>
        <v>0</v>
      </c>
      <c r="M107" s="8"/>
    </row>
    <row r="108" spans="1:13" ht="30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>
        <v>1</v>
      </c>
      <c r="G108" s="96" t="s">
        <v>94</v>
      </c>
      <c r="H108" s="52">
        <v>79</v>
      </c>
      <c r="I108" s="143">
        <v>0</v>
      </c>
      <c r="J108" s="143">
        <v>0</v>
      </c>
      <c r="K108" s="143">
        <v>0</v>
      </c>
      <c r="L108" s="143">
        <v>0</v>
      </c>
      <c r="M108" s="8"/>
    </row>
    <row r="109" spans="1:13" ht="18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2</v>
      </c>
      <c r="G109" s="96" t="s">
        <v>95</v>
      </c>
      <c r="H109" s="52">
        <v>80</v>
      </c>
      <c r="I109" s="143">
        <v>0</v>
      </c>
      <c r="J109" s="143">
        <v>0</v>
      </c>
      <c r="K109" s="143">
        <v>0</v>
      </c>
      <c r="L109" s="143">
        <v>0</v>
      </c>
      <c r="M109" s="8"/>
    </row>
    <row r="110" spans="1:13" ht="16.5" hidden="1" customHeight="1">
      <c r="A110" s="91">
        <v>2</v>
      </c>
      <c r="B110" s="48">
        <v>6</v>
      </c>
      <c r="C110" s="49"/>
      <c r="D110" s="50"/>
      <c r="E110" s="48"/>
      <c r="F110" s="93"/>
      <c r="G110" s="101" t="s">
        <v>96</v>
      </c>
      <c r="H110" s="52">
        <v>81</v>
      </c>
      <c r="I110" s="139">
        <f>SUM(I111+I116+I120+I124+I128+I132)</f>
        <v>0</v>
      </c>
      <c r="J110" s="139">
        <f>SUM(J111+J116+J120+J124+J128+J132)</f>
        <v>0</v>
      </c>
      <c r="K110" s="139">
        <f>SUM(K111+K116+K120+K124+K128+K132)</f>
        <v>0</v>
      </c>
      <c r="L110" s="139">
        <f>SUM(L111+L116+L120+L124+L128+L132)</f>
        <v>0</v>
      </c>
      <c r="M110" s="8"/>
    </row>
    <row r="111" spans="1:13" ht="14.25" hidden="1" customHeight="1">
      <c r="A111" s="97">
        <v>2</v>
      </c>
      <c r="B111" s="98">
        <v>6</v>
      </c>
      <c r="C111" s="99">
        <v>1</v>
      </c>
      <c r="D111" s="96"/>
      <c r="E111" s="98"/>
      <c r="F111" s="100"/>
      <c r="G111" s="96" t="s">
        <v>97</v>
      </c>
      <c r="H111" s="52">
        <v>82</v>
      </c>
      <c r="I111" s="146">
        <f t="shared" ref="I111:L112" si="6">I112</f>
        <v>0</v>
      </c>
      <c r="J111" s="154">
        <f t="shared" si="6"/>
        <v>0</v>
      </c>
      <c r="K111" s="155">
        <f t="shared" si="6"/>
        <v>0</v>
      </c>
      <c r="L111" s="146">
        <f t="shared" si="6"/>
        <v>0</v>
      </c>
      <c r="M111" s="8"/>
    </row>
    <row r="112" spans="1:13" ht="14.25" hidden="1" customHeight="1">
      <c r="A112" s="82">
        <v>2</v>
      </c>
      <c r="B112" s="83">
        <v>6</v>
      </c>
      <c r="C112" s="84">
        <v>1</v>
      </c>
      <c r="D112" s="64">
        <v>1</v>
      </c>
      <c r="E112" s="83"/>
      <c r="F112" s="92"/>
      <c r="G112" s="64" t="s">
        <v>97</v>
      </c>
      <c r="H112" s="52">
        <v>83</v>
      </c>
      <c r="I112" s="139">
        <f t="shared" si="6"/>
        <v>0</v>
      </c>
      <c r="J112" s="166">
        <f t="shared" si="6"/>
        <v>0</v>
      </c>
      <c r="K112" s="140">
        <f t="shared" si="6"/>
        <v>0</v>
      </c>
      <c r="L112" s="139">
        <f t="shared" si="6"/>
        <v>0</v>
      </c>
      <c r="M112" s="8"/>
    </row>
    <row r="113" spans="1:13" hidden="1">
      <c r="A113" s="82">
        <v>2</v>
      </c>
      <c r="B113" s="83">
        <v>6</v>
      </c>
      <c r="C113" s="84">
        <v>1</v>
      </c>
      <c r="D113" s="64">
        <v>1</v>
      </c>
      <c r="E113" s="83">
        <v>1</v>
      </c>
      <c r="F113" s="92"/>
      <c r="G113" s="64" t="s">
        <v>97</v>
      </c>
      <c r="H113" s="52">
        <v>84</v>
      </c>
      <c r="I113" s="139">
        <f>SUM(I114:I115)</f>
        <v>0</v>
      </c>
      <c r="J113" s="166">
        <f>SUM(J114:J115)</f>
        <v>0</v>
      </c>
      <c r="K113" s="140">
        <f>SUM(K114:K115)</f>
        <v>0</v>
      </c>
      <c r="L113" s="139">
        <f>SUM(L114:L115)</f>
        <v>0</v>
      </c>
    </row>
    <row r="114" spans="1:13" ht="13.5" hidden="1" customHeight="1">
      <c r="A114" s="82">
        <v>2</v>
      </c>
      <c r="B114" s="83">
        <v>6</v>
      </c>
      <c r="C114" s="84">
        <v>1</v>
      </c>
      <c r="D114" s="64">
        <v>1</v>
      </c>
      <c r="E114" s="83">
        <v>1</v>
      </c>
      <c r="F114" s="92">
        <v>1</v>
      </c>
      <c r="G114" s="64" t="s">
        <v>98</v>
      </c>
      <c r="H114" s="52">
        <v>85</v>
      </c>
      <c r="I114" s="143">
        <v>0</v>
      </c>
      <c r="J114" s="143">
        <v>0</v>
      </c>
      <c r="K114" s="143">
        <v>0</v>
      </c>
      <c r="L114" s="143">
        <v>0</v>
      </c>
      <c r="M114" s="8"/>
    </row>
    <row r="115" spans="1:13" hidden="1">
      <c r="A115" s="90">
        <v>2</v>
      </c>
      <c r="B115" s="57">
        <v>6</v>
      </c>
      <c r="C115" s="55">
        <v>1</v>
      </c>
      <c r="D115" s="69">
        <v>1</v>
      </c>
      <c r="E115" s="57">
        <v>1</v>
      </c>
      <c r="F115" s="94">
        <v>2</v>
      </c>
      <c r="G115" s="69" t="s">
        <v>99</v>
      </c>
      <c r="H115" s="52">
        <v>86</v>
      </c>
      <c r="I115" s="141">
        <v>0</v>
      </c>
      <c r="J115" s="141">
        <v>0</v>
      </c>
      <c r="K115" s="141">
        <v>0</v>
      </c>
      <c r="L115" s="141">
        <v>0</v>
      </c>
    </row>
    <row r="116" spans="1:13" ht="25.5" hidden="1" customHeight="1">
      <c r="A116" s="82">
        <v>2</v>
      </c>
      <c r="B116" s="83">
        <v>6</v>
      </c>
      <c r="C116" s="84">
        <v>2</v>
      </c>
      <c r="D116" s="64"/>
      <c r="E116" s="83"/>
      <c r="F116" s="92"/>
      <c r="G116" s="64" t="s">
        <v>100</v>
      </c>
      <c r="H116" s="52">
        <v>87</v>
      </c>
      <c r="I116" s="139">
        <f t="shared" ref="I116:L118" si="7">I117</f>
        <v>0</v>
      </c>
      <c r="J116" s="166">
        <f t="shared" si="7"/>
        <v>0</v>
      </c>
      <c r="K116" s="140">
        <f t="shared" si="7"/>
        <v>0</v>
      </c>
      <c r="L116" s="139">
        <f t="shared" si="7"/>
        <v>0</v>
      </c>
      <c r="M116" s="8"/>
    </row>
    <row r="117" spans="1:13" ht="14.25" hidden="1" customHeight="1">
      <c r="A117" s="82">
        <v>2</v>
      </c>
      <c r="B117" s="83">
        <v>6</v>
      </c>
      <c r="C117" s="84">
        <v>2</v>
      </c>
      <c r="D117" s="64">
        <v>1</v>
      </c>
      <c r="E117" s="83"/>
      <c r="F117" s="92"/>
      <c r="G117" s="64" t="s">
        <v>100</v>
      </c>
      <c r="H117" s="52">
        <v>88</v>
      </c>
      <c r="I117" s="139">
        <f t="shared" si="7"/>
        <v>0</v>
      </c>
      <c r="J117" s="166">
        <f t="shared" si="7"/>
        <v>0</v>
      </c>
      <c r="K117" s="140">
        <f t="shared" si="7"/>
        <v>0</v>
      </c>
      <c r="L117" s="139">
        <f t="shared" si="7"/>
        <v>0</v>
      </c>
      <c r="M117" s="8"/>
    </row>
    <row r="118" spans="1:13" ht="14.25" hidden="1" customHeight="1">
      <c r="A118" s="82">
        <v>2</v>
      </c>
      <c r="B118" s="83">
        <v>6</v>
      </c>
      <c r="C118" s="84">
        <v>2</v>
      </c>
      <c r="D118" s="64">
        <v>1</v>
      </c>
      <c r="E118" s="83">
        <v>1</v>
      </c>
      <c r="F118" s="92"/>
      <c r="G118" s="64" t="s">
        <v>100</v>
      </c>
      <c r="H118" s="52">
        <v>89</v>
      </c>
      <c r="I118" s="174">
        <f t="shared" si="7"/>
        <v>0</v>
      </c>
      <c r="J118" s="157">
        <f t="shared" si="7"/>
        <v>0</v>
      </c>
      <c r="K118" s="158">
        <f t="shared" si="7"/>
        <v>0</v>
      </c>
      <c r="L118" s="174">
        <f t="shared" si="7"/>
        <v>0</v>
      </c>
      <c r="M118" s="8"/>
    </row>
    <row r="119" spans="1:13" ht="25.5" hidden="1" customHeight="1">
      <c r="A119" s="82">
        <v>2</v>
      </c>
      <c r="B119" s="83">
        <v>6</v>
      </c>
      <c r="C119" s="84">
        <v>2</v>
      </c>
      <c r="D119" s="64">
        <v>1</v>
      </c>
      <c r="E119" s="83">
        <v>1</v>
      </c>
      <c r="F119" s="92">
        <v>1</v>
      </c>
      <c r="G119" s="64" t="s">
        <v>100</v>
      </c>
      <c r="H119" s="52">
        <v>90</v>
      </c>
      <c r="I119" s="143">
        <v>0</v>
      </c>
      <c r="J119" s="143">
        <v>0</v>
      </c>
      <c r="K119" s="143">
        <v>0</v>
      </c>
      <c r="L119" s="143">
        <v>0</v>
      </c>
      <c r="M119" s="8"/>
    </row>
    <row r="120" spans="1:13" ht="26.25" hidden="1" customHeight="1">
      <c r="A120" s="90">
        <v>2</v>
      </c>
      <c r="B120" s="57">
        <v>6</v>
      </c>
      <c r="C120" s="55">
        <v>3</v>
      </c>
      <c r="D120" s="69"/>
      <c r="E120" s="57"/>
      <c r="F120" s="94"/>
      <c r="G120" s="69" t="s">
        <v>101</v>
      </c>
      <c r="H120" s="52">
        <v>91</v>
      </c>
      <c r="I120" s="150">
        <f t="shared" ref="I120:L122" si="8">I121</f>
        <v>0</v>
      </c>
      <c r="J120" s="152">
        <f t="shared" si="8"/>
        <v>0</v>
      </c>
      <c r="K120" s="153">
        <f t="shared" si="8"/>
        <v>0</v>
      </c>
      <c r="L120" s="150">
        <f t="shared" si="8"/>
        <v>0</v>
      </c>
      <c r="M120" s="8"/>
    </row>
    <row r="121" spans="1:13" ht="25.5" hidden="1" customHeight="1">
      <c r="A121" s="82">
        <v>2</v>
      </c>
      <c r="B121" s="83">
        <v>6</v>
      </c>
      <c r="C121" s="84">
        <v>3</v>
      </c>
      <c r="D121" s="64">
        <v>1</v>
      </c>
      <c r="E121" s="83"/>
      <c r="F121" s="92"/>
      <c r="G121" s="64" t="s">
        <v>101</v>
      </c>
      <c r="H121" s="52">
        <v>92</v>
      </c>
      <c r="I121" s="139">
        <f t="shared" si="8"/>
        <v>0</v>
      </c>
      <c r="J121" s="166">
        <f t="shared" si="8"/>
        <v>0</v>
      </c>
      <c r="K121" s="140">
        <f t="shared" si="8"/>
        <v>0</v>
      </c>
      <c r="L121" s="139">
        <f t="shared" si="8"/>
        <v>0</v>
      </c>
      <c r="M121" s="8"/>
    </row>
    <row r="122" spans="1:13" ht="26.25" hidden="1" customHeight="1">
      <c r="A122" s="82">
        <v>2</v>
      </c>
      <c r="B122" s="83">
        <v>6</v>
      </c>
      <c r="C122" s="84">
        <v>3</v>
      </c>
      <c r="D122" s="64">
        <v>1</v>
      </c>
      <c r="E122" s="83">
        <v>1</v>
      </c>
      <c r="F122" s="92"/>
      <c r="G122" s="64" t="s">
        <v>101</v>
      </c>
      <c r="H122" s="52">
        <v>93</v>
      </c>
      <c r="I122" s="139">
        <f t="shared" si="8"/>
        <v>0</v>
      </c>
      <c r="J122" s="166">
        <f t="shared" si="8"/>
        <v>0</v>
      </c>
      <c r="K122" s="140">
        <f t="shared" si="8"/>
        <v>0</v>
      </c>
      <c r="L122" s="139">
        <f t="shared" si="8"/>
        <v>0</v>
      </c>
      <c r="M122" s="8"/>
    </row>
    <row r="123" spans="1:13" ht="27" hidden="1" customHeight="1">
      <c r="A123" s="82">
        <v>2</v>
      </c>
      <c r="B123" s="83">
        <v>6</v>
      </c>
      <c r="C123" s="84">
        <v>3</v>
      </c>
      <c r="D123" s="64">
        <v>1</v>
      </c>
      <c r="E123" s="83">
        <v>1</v>
      </c>
      <c r="F123" s="92">
        <v>1</v>
      </c>
      <c r="G123" s="64" t="s">
        <v>101</v>
      </c>
      <c r="H123" s="52">
        <v>94</v>
      </c>
      <c r="I123" s="143">
        <v>0</v>
      </c>
      <c r="J123" s="143">
        <v>0</v>
      </c>
      <c r="K123" s="143">
        <v>0</v>
      </c>
      <c r="L123" s="143">
        <v>0</v>
      </c>
      <c r="M123" s="8"/>
    </row>
    <row r="124" spans="1:13" ht="25.5" hidden="1" customHeight="1">
      <c r="A124" s="90">
        <v>2</v>
      </c>
      <c r="B124" s="57">
        <v>6</v>
      </c>
      <c r="C124" s="55">
        <v>4</v>
      </c>
      <c r="D124" s="69"/>
      <c r="E124" s="57"/>
      <c r="F124" s="94"/>
      <c r="G124" s="69" t="s">
        <v>102</v>
      </c>
      <c r="H124" s="52">
        <v>95</v>
      </c>
      <c r="I124" s="150">
        <f t="shared" ref="I124:L126" si="9">I125</f>
        <v>0</v>
      </c>
      <c r="J124" s="152">
        <f t="shared" si="9"/>
        <v>0</v>
      </c>
      <c r="K124" s="153">
        <f t="shared" si="9"/>
        <v>0</v>
      </c>
      <c r="L124" s="150">
        <f t="shared" si="9"/>
        <v>0</v>
      </c>
      <c r="M124" s="8"/>
    </row>
    <row r="125" spans="1:13" ht="27" hidden="1" customHeight="1">
      <c r="A125" s="82">
        <v>2</v>
      </c>
      <c r="B125" s="83">
        <v>6</v>
      </c>
      <c r="C125" s="84">
        <v>4</v>
      </c>
      <c r="D125" s="64">
        <v>1</v>
      </c>
      <c r="E125" s="83"/>
      <c r="F125" s="92"/>
      <c r="G125" s="64" t="s">
        <v>102</v>
      </c>
      <c r="H125" s="52">
        <v>96</v>
      </c>
      <c r="I125" s="139">
        <f t="shared" si="9"/>
        <v>0</v>
      </c>
      <c r="J125" s="166">
        <f t="shared" si="9"/>
        <v>0</v>
      </c>
      <c r="K125" s="140">
        <f t="shared" si="9"/>
        <v>0</v>
      </c>
      <c r="L125" s="139">
        <f t="shared" si="9"/>
        <v>0</v>
      </c>
      <c r="M125" s="8"/>
    </row>
    <row r="126" spans="1:13" ht="27" hidden="1" customHeight="1">
      <c r="A126" s="82">
        <v>2</v>
      </c>
      <c r="B126" s="83">
        <v>6</v>
      </c>
      <c r="C126" s="84">
        <v>4</v>
      </c>
      <c r="D126" s="64">
        <v>1</v>
      </c>
      <c r="E126" s="83">
        <v>1</v>
      </c>
      <c r="F126" s="92"/>
      <c r="G126" s="64" t="s">
        <v>102</v>
      </c>
      <c r="H126" s="52">
        <v>97</v>
      </c>
      <c r="I126" s="139">
        <f t="shared" si="9"/>
        <v>0</v>
      </c>
      <c r="J126" s="166">
        <f t="shared" si="9"/>
        <v>0</v>
      </c>
      <c r="K126" s="140">
        <f t="shared" si="9"/>
        <v>0</v>
      </c>
      <c r="L126" s="139">
        <f t="shared" si="9"/>
        <v>0</v>
      </c>
      <c r="M126" s="8"/>
    </row>
    <row r="127" spans="1:13" ht="27.75" hidden="1" customHeight="1">
      <c r="A127" s="82">
        <v>2</v>
      </c>
      <c r="B127" s="83">
        <v>6</v>
      </c>
      <c r="C127" s="84">
        <v>4</v>
      </c>
      <c r="D127" s="64">
        <v>1</v>
      </c>
      <c r="E127" s="83">
        <v>1</v>
      </c>
      <c r="F127" s="92">
        <v>1</v>
      </c>
      <c r="G127" s="64" t="s">
        <v>102</v>
      </c>
      <c r="H127" s="52">
        <v>98</v>
      </c>
      <c r="I127" s="143">
        <v>0</v>
      </c>
      <c r="J127" s="143">
        <v>0</v>
      </c>
      <c r="K127" s="143">
        <v>0</v>
      </c>
      <c r="L127" s="143">
        <v>0</v>
      </c>
      <c r="M127" s="8"/>
    </row>
    <row r="128" spans="1:13" ht="27" hidden="1" customHeight="1">
      <c r="A128" s="97">
        <v>2</v>
      </c>
      <c r="B128" s="108">
        <v>6</v>
      </c>
      <c r="C128" s="109">
        <v>5</v>
      </c>
      <c r="D128" s="102"/>
      <c r="E128" s="108"/>
      <c r="F128" s="103"/>
      <c r="G128" s="102" t="s">
        <v>103</v>
      </c>
      <c r="H128" s="52">
        <v>99</v>
      </c>
      <c r="I128" s="147">
        <f t="shared" ref="I128:L130" si="10">I129</f>
        <v>0</v>
      </c>
      <c r="J128" s="159">
        <f t="shared" si="10"/>
        <v>0</v>
      </c>
      <c r="K128" s="148">
        <f t="shared" si="10"/>
        <v>0</v>
      </c>
      <c r="L128" s="147">
        <f t="shared" si="10"/>
        <v>0</v>
      </c>
      <c r="M128" s="8"/>
    </row>
    <row r="129" spans="1:13" ht="29.25" hidden="1" customHeight="1">
      <c r="A129" s="82">
        <v>2</v>
      </c>
      <c r="B129" s="83">
        <v>6</v>
      </c>
      <c r="C129" s="84">
        <v>5</v>
      </c>
      <c r="D129" s="64">
        <v>1</v>
      </c>
      <c r="E129" s="83"/>
      <c r="F129" s="92"/>
      <c r="G129" s="102" t="s">
        <v>103</v>
      </c>
      <c r="H129" s="52">
        <v>100</v>
      </c>
      <c r="I129" s="139">
        <f t="shared" si="10"/>
        <v>0</v>
      </c>
      <c r="J129" s="166">
        <f t="shared" si="10"/>
        <v>0</v>
      </c>
      <c r="K129" s="140">
        <f t="shared" si="10"/>
        <v>0</v>
      </c>
      <c r="L129" s="139">
        <f t="shared" si="10"/>
        <v>0</v>
      </c>
      <c r="M129" s="8"/>
    </row>
    <row r="130" spans="1:13" ht="25.5" hidden="1" customHeight="1">
      <c r="A130" s="82">
        <v>2</v>
      </c>
      <c r="B130" s="83">
        <v>6</v>
      </c>
      <c r="C130" s="84">
        <v>5</v>
      </c>
      <c r="D130" s="64">
        <v>1</v>
      </c>
      <c r="E130" s="83">
        <v>1</v>
      </c>
      <c r="F130" s="92"/>
      <c r="G130" s="102" t="s">
        <v>103</v>
      </c>
      <c r="H130" s="52">
        <v>101</v>
      </c>
      <c r="I130" s="139">
        <f t="shared" si="10"/>
        <v>0</v>
      </c>
      <c r="J130" s="166">
        <f t="shared" si="10"/>
        <v>0</v>
      </c>
      <c r="K130" s="140">
        <f t="shared" si="10"/>
        <v>0</v>
      </c>
      <c r="L130" s="139">
        <f t="shared" si="10"/>
        <v>0</v>
      </c>
      <c r="M130" s="8"/>
    </row>
    <row r="131" spans="1:13" ht="27.75" hidden="1" customHeight="1">
      <c r="A131" s="83">
        <v>2</v>
      </c>
      <c r="B131" s="84">
        <v>6</v>
      </c>
      <c r="C131" s="83">
        <v>5</v>
      </c>
      <c r="D131" s="83">
        <v>1</v>
      </c>
      <c r="E131" s="64">
        <v>1</v>
      </c>
      <c r="F131" s="92">
        <v>1</v>
      </c>
      <c r="G131" s="83" t="s">
        <v>104</v>
      </c>
      <c r="H131" s="52">
        <v>102</v>
      </c>
      <c r="I131" s="143">
        <v>0</v>
      </c>
      <c r="J131" s="143">
        <v>0</v>
      </c>
      <c r="K131" s="143">
        <v>0</v>
      </c>
      <c r="L131" s="143">
        <v>0</v>
      </c>
      <c r="M131" s="8"/>
    </row>
    <row r="132" spans="1:13" ht="27.75" hidden="1" customHeight="1">
      <c r="A132" s="82">
        <v>2</v>
      </c>
      <c r="B132" s="84">
        <v>6</v>
      </c>
      <c r="C132" s="83">
        <v>6</v>
      </c>
      <c r="D132" s="84"/>
      <c r="E132" s="64"/>
      <c r="F132" s="85"/>
      <c r="G132" s="104" t="s">
        <v>105</v>
      </c>
      <c r="H132" s="52">
        <v>103</v>
      </c>
      <c r="I132" s="140">
        <f t="shared" ref="I132:L134" si="11">I133</f>
        <v>0</v>
      </c>
      <c r="J132" s="139">
        <f t="shared" si="11"/>
        <v>0</v>
      </c>
      <c r="K132" s="139">
        <f t="shared" si="11"/>
        <v>0</v>
      </c>
      <c r="L132" s="139">
        <f t="shared" si="11"/>
        <v>0</v>
      </c>
      <c r="M132" s="8"/>
    </row>
    <row r="133" spans="1:13" ht="27.75" hidden="1" customHeight="1">
      <c r="A133" s="82">
        <v>2</v>
      </c>
      <c r="B133" s="84">
        <v>6</v>
      </c>
      <c r="C133" s="83">
        <v>6</v>
      </c>
      <c r="D133" s="84">
        <v>1</v>
      </c>
      <c r="E133" s="64"/>
      <c r="F133" s="85"/>
      <c r="G133" s="104" t="s">
        <v>105</v>
      </c>
      <c r="H133" s="52">
        <v>104</v>
      </c>
      <c r="I133" s="139">
        <f t="shared" si="11"/>
        <v>0</v>
      </c>
      <c r="J133" s="139">
        <f t="shared" si="11"/>
        <v>0</v>
      </c>
      <c r="K133" s="139">
        <f t="shared" si="11"/>
        <v>0</v>
      </c>
      <c r="L133" s="139">
        <f t="shared" si="11"/>
        <v>0</v>
      </c>
      <c r="M133" s="8"/>
    </row>
    <row r="134" spans="1:13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>
        <v>1</v>
      </c>
      <c r="F134" s="85"/>
      <c r="G134" s="104" t="s">
        <v>105</v>
      </c>
      <c r="H134" s="52">
        <v>105</v>
      </c>
      <c r="I134" s="139">
        <f t="shared" si="11"/>
        <v>0</v>
      </c>
      <c r="J134" s="139">
        <f t="shared" si="11"/>
        <v>0</v>
      </c>
      <c r="K134" s="139">
        <f t="shared" si="11"/>
        <v>0</v>
      </c>
      <c r="L134" s="139">
        <f t="shared" si="11"/>
        <v>0</v>
      </c>
      <c r="M134" s="8"/>
    </row>
    <row r="135" spans="1:13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>
        <v>1</v>
      </c>
      <c r="G135" s="105" t="s">
        <v>105</v>
      </c>
      <c r="H135" s="52">
        <v>106</v>
      </c>
      <c r="I135" s="143">
        <v>0</v>
      </c>
      <c r="J135" s="160">
        <v>0</v>
      </c>
      <c r="K135" s="143">
        <v>0</v>
      </c>
      <c r="L135" s="143">
        <v>0</v>
      </c>
      <c r="M135" s="8"/>
    </row>
    <row r="136" spans="1:13" ht="28.5" customHeight="1">
      <c r="A136" s="91">
        <v>2</v>
      </c>
      <c r="B136" s="48">
        <v>7</v>
      </c>
      <c r="C136" s="48"/>
      <c r="D136" s="49"/>
      <c r="E136" s="49"/>
      <c r="F136" s="51"/>
      <c r="G136" s="50" t="s">
        <v>106</v>
      </c>
      <c r="H136" s="52">
        <v>107</v>
      </c>
      <c r="I136" s="140">
        <f>SUM(I137+I142+I150)</f>
        <v>4500</v>
      </c>
      <c r="J136" s="166">
        <f>SUM(J137+J142+J150)</f>
        <v>4500</v>
      </c>
      <c r="K136" s="140">
        <f>SUM(K137+K142+K150)</f>
        <v>4495.68</v>
      </c>
      <c r="L136" s="139">
        <f>SUM(L137+L142+L150)</f>
        <v>4495.68</v>
      </c>
      <c r="M136" s="8"/>
    </row>
    <row r="137" spans="1:13" hidden="1">
      <c r="A137" s="82">
        <v>2</v>
      </c>
      <c r="B137" s="83">
        <v>7</v>
      </c>
      <c r="C137" s="83">
        <v>1</v>
      </c>
      <c r="D137" s="84"/>
      <c r="E137" s="84"/>
      <c r="F137" s="85"/>
      <c r="G137" s="64" t="s">
        <v>107</v>
      </c>
      <c r="H137" s="52">
        <v>108</v>
      </c>
      <c r="I137" s="140">
        <f t="shared" ref="I137:L138" si="12">I138</f>
        <v>0</v>
      </c>
      <c r="J137" s="166">
        <f t="shared" si="12"/>
        <v>0</v>
      </c>
      <c r="K137" s="140">
        <f t="shared" si="12"/>
        <v>0</v>
      </c>
      <c r="L137" s="139">
        <f t="shared" si="12"/>
        <v>0</v>
      </c>
    </row>
    <row r="138" spans="1:13" ht="24" hidden="1" customHeight="1">
      <c r="A138" s="82">
        <v>2</v>
      </c>
      <c r="B138" s="83">
        <v>7</v>
      </c>
      <c r="C138" s="83">
        <v>1</v>
      </c>
      <c r="D138" s="84">
        <v>1</v>
      </c>
      <c r="E138" s="84"/>
      <c r="F138" s="85"/>
      <c r="G138" s="64" t="s">
        <v>107</v>
      </c>
      <c r="H138" s="52">
        <v>109</v>
      </c>
      <c r="I138" s="140">
        <f t="shared" si="12"/>
        <v>0</v>
      </c>
      <c r="J138" s="166">
        <f t="shared" si="12"/>
        <v>0</v>
      </c>
      <c r="K138" s="140">
        <f t="shared" si="12"/>
        <v>0</v>
      </c>
      <c r="L138" s="139">
        <f t="shared" si="12"/>
        <v>0</v>
      </c>
      <c r="M138" s="8"/>
    </row>
    <row r="139" spans="1:13" ht="28.5" hidden="1" customHeight="1">
      <c r="A139" s="82">
        <v>2</v>
      </c>
      <c r="B139" s="83">
        <v>7</v>
      </c>
      <c r="C139" s="83">
        <v>1</v>
      </c>
      <c r="D139" s="84">
        <v>1</v>
      </c>
      <c r="E139" s="84">
        <v>1</v>
      </c>
      <c r="F139" s="85"/>
      <c r="G139" s="64" t="s">
        <v>107</v>
      </c>
      <c r="H139" s="52">
        <v>110</v>
      </c>
      <c r="I139" s="140">
        <f>SUM(I140:I141)</f>
        <v>0</v>
      </c>
      <c r="J139" s="166">
        <f>SUM(J140:J141)</f>
        <v>0</v>
      </c>
      <c r="K139" s="140">
        <f>SUM(K140:K141)</f>
        <v>0</v>
      </c>
      <c r="L139" s="139">
        <f>SUM(L140:L141)</f>
        <v>0</v>
      </c>
      <c r="M139" s="8"/>
    </row>
    <row r="140" spans="1:13" ht="26.25" hidden="1" customHeight="1">
      <c r="A140" s="90">
        <v>2</v>
      </c>
      <c r="B140" s="57">
        <v>7</v>
      </c>
      <c r="C140" s="90">
        <v>1</v>
      </c>
      <c r="D140" s="83">
        <v>1</v>
      </c>
      <c r="E140" s="55">
        <v>1</v>
      </c>
      <c r="F140" s="58">
        <v>1</v>
      </c>
      <c r="G140" s="69" t="s">
        <v>108</v>
      </c>
      <c r="H140" s="52">
        <v>111</v>
      </c>
      <c r="I140" s="161">
        <v>0</v>
      </c>
      <c r="J140" s="161">
        <v>0</v>
      </c>
      <c r="K140" s="161">
        <v>0</v>
      </c>
      <c r="L140" s="161">
        <v>0</v>
      </c>
      <c r="M140" s="8"/>
    </row>
    <row r="141" spans="1:13" ht="24" hidden="1" customHeight="1">
      <c r="A141" s="83">
        <v>2</v>
      </c>
      <c r="B141" s="83">
        <v>7</v>
      </c>
      <c r="C141" s="82">
        <v>1</v>
      </c>
      <c r="D141" s="83">
        <v>1</v>
      </c>
      <c r="E141" s="84">
        <v>1</v>
      </c>
      <c r="F141" s="85">
        <v>2</v>
      </c>
      <c r="G141" s="64" t="s">
        <v>109</v>
      </c>
      <c r="H141" s="52">
        <v>112</v>
      </c>
      <c r="I141" s="142">
        <v>0</v>
      </c>
      <c r="J141" s="142">
        <v>0</v>
      </c>
      <c r="K141" s="142">
        <v>0</v>
      </c>
      <c r="L141" s="142">
        <v>0</v>
      </c>
      <c r="M141" s="8"/>
    </row>
    <row r="142" spans="1:13" ht="25.5" hidden="1" customHeight="1">
      <c r="A142" s="97">
        <v>2</v>
      </c>
      <c r="B142" s="98">
        <v>7</v>
      </c>
      <c r="C142" s="97">
        <v>2</v>
      </c>
      <c r="D142" s="98"/>
      <c r="E142" s="99"/>
      <c r="F142" s="111"/>
      <c r="G142" s="96" t="s">
        <v>110</v>
      </c>
      <c r="H142" s="52">
        <v>113</v>
      </c>
      <c r="I142" s="155">
        <f t="shared" ref="I142:L143" si="13">I143</f>
        <v>0</v>
      </c>
      <c r="J142" s="154">
        <f t="shared" si="13"/>
        <v>0</v>
      </c>
      <c r="K142" s="155">
        <f t="shared" si="13"/>
        <v>0</v>
      </c>
      <c r="L142" s="146">
        <f t="shared" si="13"/>
        <v>0</v>
      </c>
      <c r="M142" s="8"/>
    </row>
    <row r="143" spans="1:13" ht="25.5" hidden="1" customHeight="1">
      <c r="A143" s="82">
        <v>2</v>
      </c>
      <c r="B143" s="83">
        <v>7</v>
      </c>
      <c r="C143" s="82">
        <v>2</v>
      </c>
      <c r="D143" s="83">
        <v>1</v>
      </c>
      <c r="E143" s="84"/>
      <c r="F143" s="85"/>
      <c r="G143" s="64" t="s">
        <v>111</v>
      </c>
      <c r="H143" s="52">
        <v>114</v>
      </c>
      <c r="I143" s="140">
        <f t="shared" si="13"/>
        <v>0</v>
      </c>
      <c r="J143" s="166">
        <f t="shared" si="13"/>
        <v>0</v>
      </c>
      <c r="K143" s="140">
        <f t="shared" si="13"/>
        <v>0</v>
      </c>
      <c r="L143" s="139">
        <f t="shared" si="13"/>
        <v>0</v>
      </c>
      <c r="M143" s="8"/>
    </row>
    <row r="144" spans="1:13" ht="25.5" hidden="1" customHeight="1">
      <c r="A144" s="82">
        <v>2</v>
      </c>
      <c r="B144" s="83">
        <v>7</v>
      </c>
      <c r="C144" s="82">
        <v>2</v>
      </c>
      <c r="D144" s="83">
        <v>1</v>
      </c>
      <c r="E144" s="84">
        <v>1</v>
      </c>
      <c r="F144" s="85"/>
      <c r="G144" s="64" t="s">
        <v>111</v>
      </c>
      <c r="H144" s="52">
        <v>115</v>
      </c>
      <c r="I144" s="140">
        <f>SUM(I145:I146)</f>
        <v>0</v>
      </c>
      <c r="J144" s="166">
        <f>SUM(J145:J146)</f>
        <v>0</v>
      </c>
      <c r="K144" s="140">
        <f>SUM(K145:K146)</f>
        <v>0</v>
      </c>
      <c r="L144" s="139">
        <f>SUM(L145:L146)</f>
        <v>0</v>
      </c>
      <c r="M144" s="8"/>
    </row>
    <row r="145" spans="1:13" ht="23.25" hidden="1" customHeight="1">
      <c r="A145" s="82">
        <v>2</v>
      </c>
      <c r="B145" s="83">
        <v>7</v>
      </c>
      <c r="C145" s="82">
        <v>2</v>
      </c>
      <c r="D145" s="83">
        <v>1</v>
      </c>
      <c r="E145" s="84">
        <v>1</v>
      </c>
      <c r="F145" s="85">
        <v>1</v>
      </c>
      <c r="G145" s="64" t="s">
        <v>112</v>
      </c>
      <c r="H145" s="52">
        <v>116</v>
      </c>
      <c r="I145" s="142">
        <v>0</v>
      </c>
      <c r="J145" s="142">
        <v>0</v>
      </c>
      <c r="K145" s="142">
        <v>0</v>
      </c>
      <c r="L145" s="142">
        <v>0</v>
      </c>
      <c r="M145" s="8"/>
    </row>
    <row r="146" spans="1:13" ht="26.25" hidden="1" customHeight="1">
      <c r="A146" s="82">
        <v>2</v>
      </c>
      <c r="B146" s="83">
        <v>7</v>
      </c>
      <c r="C146" s="82">
        <v>2</v>
      </c>
      <c r="D146" s="83">
        <v>1</v>
      </c>
      <c r="E146" s="84">
        <v>1</v>
      </c>
      <c r="F146" s="85">
        <v>2</v>
      </c>
      <c r="G146" s="64" t="s">
        <v>113</v>
      </c>
      <c r="H146" s="52">
        <v>117</v>
      </c>
      <c r="I146" s="142">
        <v>0</v>
      </c>
      <c r="J146" s="142">
        <v>0</v>
      </c>
      <c r="K146" s="142">
        <v>0</v>
      </c>
      <c r="L146" s="142">
        <v>0</v>
      </c>
      <c r="M146" s="8"/>
    </row>
    <row r="147" spans="1:13" ht="27.75" hidden="1" customHeight="1">
      <c r="A147" s="82">
        <v>2</v>
      </c>
      <c r="B147" s="83">
        <v>7</v>
      </c>
      <c r="C147" s="82">
        <v>2</v>
      </c>
      <c r="D147" s="83">
        <v>2</v>
      </c>
      <c r="E147" s="84"/>
      <c r="F147" s="85"/>
      <c r="G147" s="64" t="s">
        <v>114</v>
      </c>
      <c r="H147" s="52">
        <v>118</v>
      </c>
      <c r="I147" s="140">
        <f>I148</f>
        <v>0</v>
      </c>
      <c r="J147" s="140">
        <f>J148</f>
        <v>0</v>
      </c>
      <c r="K147" s="140">
        <f>K148</f>
        <v>0</v>
      </c>
      <c r="L147" s="140">
        <f>L148</f>
        <v>0</v>
      </c>
      <c r="M147" s="8"/>
    </row>
    <row r="148" spans="1:13" ht="24.75" hidden="1" customHeight="1">
      <c r="A148" s="82">
        <v>2</v>
      </c>
      <c r="B148" s="83">
        <v>7</v>
      </c>
      <c r="C148" s="82">
        <v>2</v>
      </c>
      <c r="D148" s="83">
        <v>2</v>
      </c>
      <c r="E148" s="84">
        <v>1</v>
      </c>
      <c r="F148" s="85"/>
      <c r="G148" s="64" t="s">
        <v>114</v>
      </c>
      <c r="H148" s="52">
        <v>119</v>
      </c>
      <c r="I148" s="140">
        <f>SUM(I149)</f>
        <v>0</v>
      </c>
      <c r="J148" s="140">
        <f>SUM(J149)</f>
        <v>0</v>
      </c>
      <c r="K148" s="140">
        <f>SUM(K149)</f>
        <v>0</v>
      </c>
      <c r="L148" s="140">
        <f>SUM(L149)</f>
        <v>0</v>
      </c>
      <c r="M148" s="8"/>
    </row>
    <row r="149" spans="1:13" ht="27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>
        <v>1</v>
      </c>
      <c r="G149" s="64" t="s">
        <v>114</v>
      </c>
      <c r="H149" s="52">
        <v>120</v>
      </c>
      <c r="I149" s="142">
        <v>0</v>
      </c>
      <c r="J149" s="142">
        <v>0</v>
      </c>
      <c r="K149" s="142">
        <v>0</v>
      </c>
      <c r="L149" s="142">
        <v>0</v>
      </c>
      <c r="M149" s="8"/>
    </row>
    <row r="150" spans="1:13">
      <c r="A150" s="82">
        <v>2</v>
      </c>
      <c r="B150" s="83">
        <v>7</v>
      </c>
      <c r="C150" s="82">
        <v>3</v>
      </c>
      <c r="D150" s="83"/>
      <c r="E150" s="84"/>
      <c r="F150" s="85"/>
      <c r="G150" s="64" t="s">
        <v>115</v>
      </c>
      <c r="H150" s="52">
        <v>121</v>
      </c>
      <c r="I150" s="140">
        <f t="shared" ref="I150:L151" si="14">I151</f>
        <v>4500</v>
      </c>
      <c r="J150" s="166">
        <f t="shared" si="14"/>
        <v>4500</v>
      </c>
      <c r="K150" s="140">
        <f t="shared" si="14"/>
        <v>4495.68</v>
      </c>
      <c r="L150" s="139">
        <f t="shared" si="14"/>
        <v>4495.68</v>
      </c>
    </row>
    <row r="151" spans="1:13">
      <c r="A151" s="97">
        <v>2</v>
      </c>
      <c r="B151" s="108">
        <v>7</v>
      </c>
      <c r="C151" s="106">
        <v>3</v>
      </c>
      <c r="D151" s="108">
        <v>1</v>
      </c>
      <c r="E151" s="109"/>
      <c r="F151" s="110"/>
      <c r="G151" s="102" t="s">
        <v>115</v>
      </c>
      <c r="H151" s="52">
        <v>122</v>
      </c>
      <c r="I151" s="148">
        <f t="shared" si="14"/>
        <v>4500</v>
      </c>
      <c r="J151" s="159">
        <f t="shared" si="14"/>
        <v>4500</v>
      </c>
      <c r="K151" s="148">
        <f t="shared" si="14"/>
        <v>4495.68</v>
      </c>
      <c r="L151" s="147">
        <f t="shared" si="14"/>
        <v>4495.68</v>
      </c>
    </row>
    <row r="152" spans="1:13">
      <c r="A152" s="82">
        <v>2</v>
      </c>
      <c r="B152" s="83">
        <v>7</v>
      </c>
      <c r="C152" s="82">
        <v>3</v>
      </c>
      <c r="D152" s="83">
        <v>1</v>
      </c>
      <c r="E152" s="84">
        <v>1</v>
      </c>
      <c r="F152" s="85"/>
      <c r="G152" s="64" t="s">
        <v>115</v>
      </c>
      <c r="H152" s="52">
        <v>123</v>
      </c>
      <c r="I152" s="140">
        <f>SUM(I153:I154)</f>
        <v>4500</v>
      </c>
      <c r="J152" s="166">
        <f>SUM(J153:J154)</f>
        <v>4500</v>
      </c>
      <c r="K152" s="140">
        <f>SUM(K153:K154)</f>
        <v>4495.68</v>
      </c>
      <c r="L152" s="139">
        <f>SUM(L153:L154)</f>
        <v>4495.68</v>
      </c>
    </row>
    <row r="153" spans="1:13">
      <c r="A153" s="90">
        <v>2</v>
      </c>
      <c r="B153" s="57">
        <v>7</v>
      </c>
      <c r="C153" s="90">
        <v>3</v>
      </c>
      <c r="D153" s="57">
        <v>1</v>
      </c>
      <c r="E153" s="55">
        <v>1</v>
      </c>
      <c r="F153" s="58">
        <v>1</v>
      </c>
      <c r="G153" s="69" t="s">
        <v>116</v>
      </c>
      <c r="H153" s="52">
        <v>124</v>
      </c>
      <c r="I153" s="161">
        <v>4500</v>
      </c>
      <c r="J153" s="161">
        <v>4500</v>
      </c>
      <c r="K153" s="161">
        <v>4495.68</v>
      </c>
      <c r="L153" s="161">
        <v>4495.68</v>
      </c>
    </row>
    <row r="154" spans="1:13" ht="25.5" hidden="1" customHeight="1">
      <c r="A154" s="82">
        <v>2</v>
      </c>
      <c r="B154" s="83">
        <v>7</v>
      </c>
      <c r="C154" s="82">
        <v>3</v>
      </c>
      <c r="D154" s="83">
        <v>1</v>
      </c>
      <c r="E154" s="84">
        <v>1</v>
      </c>
      <c r="F154" s="85">
        <v>2</v>
      </c>
      <c r="G154" s="64" t="s">
        <v>117</v>
      </c>
      <c r="H154" s="52">
        <v>125</v>
      </c>
      <c r="I154" s="142">
        <v>0</v>
      </c>
      <c r="J154" s="143">
        <v>0</v>
      </c>
      <c r="K154" s="143">
        <v>0</v>
      </c>
      <c r="L154" s="143">
        <v>0</v>
      </c>
      <c r="M154" s="8"/>
    </row>
    <row r="155" spans="1:13" ht="24" hidden="1" customHeight="1">
      <c r="A155" s="91">
        <v>2</v>
      </c>
      <c r="B155" s="91">
        <v>8</v>
      </c>
      <c r="C155" s="48"/>
      <c r="D155" s="68"/>
      <c r="E155" s="54"/>
      <c r="F155" s="107"/>
      <c r="G155" s="59" t="s">
        <v>118</v>
      </c>
      <c r="H155" s="52">
        <v>126</v>
      </c>
      <c r="I155" s="153">
        <f>I156</f>
        <v>0</v>
      </c>
      <c r="J155" s="152">
        <f>J156</f>
        <v>0</v>
      </c>
      <c r="K155" s="153">
        <f>K156</f>
        <v>0</v>
      </c>
      <c r="L155" s="150">
        <f>L156</f>
        <v>0</v>
      </c>
      <c r="M155" s="8"/>
    </row>
    <row r="156" spans="1:13" ht="21.75" hidden="1" customHeight="1">
      <c r="A156" s="97">
        <v>2</v>
      </c>
      <c r="B156" s="97">
        <v>8</v>
      </c>
      <c r="C156" s="97">
        <v>1</v>
      </c>
      <c r="D156" s="98"/>
      <c r="E156" s="99"/>
      <c r="F156" s="111"/>
      <c r="G156" s="69" t="s">
        <v>118</v>
      </c>
      <c r="H156" s="52">
        <v>127</v>
      </c>
      <c r="I156" s="153">
        <f>I157+I162</f>
        <v>0</v>
      </c>
      <c r="J156" s="152">
        <f>J157+J162</f>
        <v>0</v>
      </c>
      <c r="K156" s="153">
        <f>K157+K162</f>
        <v>0</v>
      </c>
      <c r="L156" s="150">
        <f>L157+L162</f>
        <v>0</v>
      </c>
      <c r="M156" s="8"/>
    </row>
    <row r="157" spans="1:13" ht="27" hidden="1" customHeight="1">
      <c r="A157" s="82">
        <v>2</v>
      </c>
      <c r="B157" s="83">
        <v>8</v>
      </c>
      <c r="C157" s="64">
        <v>1</v>
      </c>
      <c r="D157" s="83">
        <v>1</v>
      </c>
      <c r="E157" s="84"/>
      <c r="F157" s="85"/>
      <c r="G157" s="64" t="s">
        <v>119</v>
      </c>
      <c r="H157" s="52">
        <v>128</v>
      </c>
      <c r="I157" s="140">
        <f>I158</f>
        <v>0</v>
      </c>
      <c r="J157" s="166">
        <f>J158</f>
        <v>0</v>
      </c>
      <c r="K157" s="140">
        <f>K158</f>
        <v>0</v>
      </c>
      <c r="L157" s="139">
        <f>L158</f>
        <v>0</v>
      </c>
      <c r="M157" s="8"/>
    </row>
    <row r="158" spans="1:13" ht="23.25" hidden="1" customHeight="1">
      <c r="A158" s="82">
        <v>2</v>
      </c>
      <c r="B158" s="83">
        <v>8</v>
      </c>
      <c r="C158" s="69">
        <v>1</v>
      </c>
      <c r="D158" s="57">
        <v>1</v>
      </c>
      <c r="E158" s="55">
        <v>1</v>
      </c>
      <c r="F158" s="58"/>
      <c r="G158" s="64" t="s">
        <v>119</v>
      </c>
      <c r="H158" s="52">
        <v>129</v>
      </c>
      <c r="I158" s="153">
        <f>SUM(I159:I161)</f>
        <v>0</v>
      </c>
      <c r="J158" s="153">
        <f>SUM(J159:J161)</f>
        <v>0</v>
      </c>
      <c r="K158" s="153">
        <f>SUM(K159:K161)</f>
        <v>0</v>
      </c>
      <c r="L158" s="153">
        <f>SUM(L159:L161)</f>
        <v>0</v>
      </c>
      <c r="M158" s="8"/>
    </row>
    <row r="159" spans="1:13" ht="23.25" hidden="1" customHeight="1">
      <c r="A159" s="83">
        <v>2</v>
      </c>
      <c r="B159" s="57">
        <v>8</v>
      </c>
      <c r="C159" s="64">
        <v>1</v>
      </c>
      <c r="D159" s="83">
        <v>1</v>
      </c>
      <c r="E159" s="84">
        <v>1</v>
      </c>
      <c r="F159" s="85">
        <v>1</v>
      </c>
      <c r="G159" s="64" t="s">
        <v>120</v>
      </c>
      <c r="H159" s="52">
        <v>130</v>
      </c>
      <c r="I159" s="142">
        <v>0</v>
      </c>
      <c r="J159" s="142">
        <v>0</v>
      </c>
      <c r="K159" s="142">
        <v>0</v>
      </c>
      <c r="L159" s="142">
        <v>0</v>
      </c>
      <c r="M159" s="8"/>
    </row>
    <row r="160" spans="1:13" ht="27" hidden="1" customHeight="1">
      <c r="A160" s="97">
        <v>2</v>
      </c>
      <c r="B160" s="108">
        <v>8</v>
      </c>
      <c r="C160" s="102">
        <v>1</v>
      </c>
      <c r="D160" s="108">
        <v>1</v>
      </c>
      <c r="E160" s="109">
        <v>1</v>
      </c>
      <c r="F160" s="110">
        <v>2</v>
      </c>
      <c r="G160" s="102" t="s">
        <v>121</v>
      </c>
      <c r="H160" s="52">
        <v>131</v>
      </c>
      <c r="I160" s="162">
        <v>0</v>
      </c>
      <c r="J160" s="162">
        <v>0</v>
      </c>
      <c r="K160" s="162">
        <v>0</v>
      </c>
      <c r="L160" s="162">
        <v>0</v>
      </c>
      <c r="M160" s="8"/>
    </row>
    <row r="161" spans="1:13" hidden="1">
      <c r="A161" s="97">
        <v>2</v>
      </c>
      <c r="B161" s="108">
        <v>8</v>
      </c>
      <c r="C161" s="102">
        <v>1</v>
      </c>
      <c r="D161" s="108">
        <v>1</v>
      </c>
      <c r="E161" s="109">
        <v>1</v>
      </c>
      <c r="F161" s="110">
        <v>3</v>
      </c>
      <c r="G161" s="102" t="s">
        <v>122</v>
      </c>
      <c r="H161" s="52">
        <v>132</v>
      </c>
      <c r="I161" s="162">
        <v>0</v>
      </c>
      <c r="J161" s="163">
        <v>0</v>
      </c>
      <c r="K161" s="162">
        <v>0</v>
      </c>
      <c r="L161" s="149">
        <v>0</v>
      </c>
    </row>
    <row r="162" spans="1:13" ht="23.25" hidden="1" customHeight="1">
      <c r="A162" s="82">
        <v>2</v>
      </c>
      <c r="B162" s="83">
        <v>8</v>
      </c>
      <c r="C162" s="64">
        <v>1</v>
      </c>
      <c r="D162" s="83">
        <v>2</v>
      </c>
      <c r="E162" s="84"/>
      <c r="F162" s="85"/>
      <c r="G162" s="64" t="s">
        <v>123</v>
      </c>
      <c r="H162" s="52">
        <v>133</v>
      </c>
      <c r="I162" s="140">
        <f t="shared" ref="I162:L163" si="15">I163</f>
        <v>0</v>
      </c>
      <c r="J162" s="166">
        <f t="shared" si="15"/>
        <v>0</v>
      </c>
      <c r="K162" s="140">
        <f t="shared" si="15"/>
        <v>0</v>
      </c>
      <c r="L162" s="139">
        <f t="shared" si="15"/>
        <v>0</v>
      </c>
      <c r="M162" s="8"/>
    </row>
    <row r="163" spans="1:13" hidden="1">
      <c r="A163" s="82">
        <v>2</v>
      </c>
      <c r="B163" s="83">
        <v>8</v>
      </c>
      <c r="C163" s="64">
        <v>1</v>
      </c>
      <c r="D163" s="83">
        <v>2</v>
      </c>
      <c r="E163" s="84">
        <v>1</v>
      </c>
      <c r="F163" s="85"/>
      <c r="G163" s="64" t="s">
        <v>123</v>
      </c>
      <c r="H163" s="52">
        <v>134</v>
      </c>
      <c r="I163" s="140">
        <f t="shared" si="15"/>
        <v>0</v>
      </c>
      <c r="J163" s="166">
        <f t="shared" si="15"/>
        <v>0</v>
      </c>
      <c r="K163" s="140">
        <f t="shared" si="15"/>
        <v>0</v>
      </c>
      <c r="L163" s="139">
        <f t="shared" si="15"/>
        <v>0</v>
      </c>
    </row>
    <row r="164" spans="1:13" hidden="1">
      <c r="A164" s="97">
        <v>2</v>
      </c>
      <c r="B164" s="98">
        <v>8</v>
      </c>
      <c r="C164" s="96">
        <v>1</v>
      </c>
      <c r="D164" s="98">
        <v>2</v>
      </c>
      <c r="E164" s="99">
        <v>1</v>
      </c>
      <c r="F164" s="111">
        <v>1</v>
      </c>
      <c r="G164" s="64" t="s">
        <v>123</v>
      </c>
      <c r="H164" s="52">
        <v>135</v>
      </c>
      <c r="I164" s="164">
        <v>0</v>
      </c>
      <c r="J164" s="143">
        <v>0</v>
      </c>
      <c r="K164" s="143">
        <v>0</v>
      </c>
      <c r="L164" s="143">
        <v>0</v>
      </c>
    </row>
    <row r="165" spans="1:13" ht="39.75" hidden="1" customHeight="1">
      <c r="A165" s="91">
        <v>2</v>
      </c>
      <c r="B165" s="48">
        <v>9</v>
      </c>
      <c r="C165" s="50"/>
      <c r="D165" s="48"/>
      <c r="E165" s="49"/>
      <c r="F165" s="51"/>
      <c r="G165" s="50" t="s">
        <v>124</v>
      </c>
      <c r="H165" s="52">
        <v>136</v>
      </c>
      <c r="I165" s="140">
        <f>I166+I170</f>
        <v>0</v>
      </c>
      <c r="J165" s="166">
        <f>J166+J170</f>
        <v>0</v>
      </c>
      <c r="K165" s="140">
        <f>K166+K170</f>
        <v>0</v>
      </c>
      <c r="L165" s="139">
        <f>L166+L170</f>
        <v>0</v>
      </c>
      <c r="M165" s="8"/>
    </row>
    <row r="166" spans="1:13" s="96" customFormat="1" ht="39" hidden="1" customHeight="1">
      <c r="A166" s="82">
        <v>2</v>
      </c>
      <c r="B166" s="83">
        <v>9</v>
      </c>
      <c r="C166" s="64">
        <v>1</v>
      </c>
      <c r="D166" s="83"/>
      <c r="E166" s="84"/>
      <c r="F166" s="85"/>
      <c r="G166" s="64" t="s">
        <v>125</v>
      </c>
      <c r="H166" s="52">
        <v>137</v>
      </c>
      <c r="I166" s="140">
        <f t="shared" ref="I166:L168" si="16">I167</f>
        <v>0</v>
      </c>
      <c r="J166" s="166">
        <f t="shared" si="16"/>
        <v>0</v>
      </c>
      <c r="K166" s="140">
        <f t="shared" si="16"/>
        <v>0</v>
      </c>
      <c r="L166" s="139">
        <f t="shared" si="16"/>
        <v>0</v>
      </c>
    </row>
    <row r="167" spans="1:13" ht="42.75" hidden="1" customHeight="1">
      <c r="A167" s="90">
        <v>2</v>
      </c>
      <c r="B167" s="57">
        <v>9</v>
      </c>
      <c r="C167" s="69">
        <v>1</v>
      </c>
      <c r="D167" s="57">
        <v>1</v>
      </c>
      <c r="E167" s="55"/>
      <c r="F167" s="58"/>
      <c r="G167" s="64" t="s">
        <v>125</v>
      </c>
      <c r="H167" s="52">
        <v>138</v>
      </c>
      <c r="I167" s="153">
        <f t="shared" si="16"/>
        <v>0</v>
      </c>
      <c r="J167" s="152">
        <f t="shared" si="16"/>
        <v>0</v>
      </c>
      <c r="K167" s="153">
        <f t="shared" si="16"/>
        <v>0</v>
      </c>
      <c r="L167" s="150">
        <f t="shared" si="16"/>
        <v>0</v>
      </c>
      <c r="M167" s="8"/>
    </row>
    <row r="168" spans="1:13" ht="38.25" hidden="1" customHeight="1">
      <c r="A168" s="82">
        <v>2</v>
      </c>
      <c r="B168" s="83">
        <v>9</v>
      </c>
      <c r="C168" s="82">
        <v>1</v>
      </c>
      <c r="D168" s="83">
        <v>1</v>
      </c>
      <c r="E168" s="84">
        <v>1</v>
      </c>
      <c r="F168" s="85"/>
      <c r="G168" s="64" t="s">
        <v>125</v>
      </c>
      <c r="H168" s="52">
        <v>139</v>
      </c>
      <c r="I168" s="140">
        <f t="shared" si="16"/>
        <v>0</v>
      </c>
      <c r="J168" s="166">
        <f t="shared" si="16"/>
        <v>0</v>
      </c>
      <c r="K168" s="140">
        <f t="shared" si="16"/>
        <v>0</v>
      </c>
      <c r="L168" s="139">
        <f t="shared" si="16"/>
        <v>0</v>
      </c>
      <c r="M168" s="8"/>
    </row>
    <row r="169" spans="1:13" ht="38.25" hidden="1" customHeight="1">
      <c r="A169" s="90">
        <v>2</v>
      </c>
      <c r="B169" s="57">
        <v>9</v>
      </c>
      <c r="C169" s="57">
        <v>1</v>
      </c>
      <c r="D169" s="57">
        <v>1</v>
      </c>
      <c r="E169" s="55">
        <v>1</v>
      </c>
      <c r="F169" s="58">
        <v>1</v>
      </c>
      <c r="G169" s="64" t="s">
        <v>125</v>
      </c>
      <c r="H169" s="52">
        <v>140</v>
      </c>
      <c r="I169" s="161">
        <v>0</v>
      </c>
      <c r="J169" s="161">
        <v>0</v>
      </c>
      <c r="K169" s="161">
        <v>0</v>
      </c>
      <c r="L169" s="161">
        <v>0</v>
      </c>
      <c r="M169" s="8"/>
    </row>
    <row r="170" spans="1:13" ht="41.25" hidden="1" customHeight="1">
      <c r="A170" s="82">
        <v>2</v>
      </c>
      <c r="B170" s="83">
        <v>9</v>
      </c>
      <c r="C170" s="83">
        <v>2</v>
      </c>
      <c r="D170" s="83"/>
      <c r="E170" s="84"/>
      <c r="F170" s="85"/>
      <c r="G170" s="64" t="s">
        <v>126</v>
      </c>
      <c r="H170" s="52">
        <v>141</v>
      </c>
      <c r="I170" s="140">
        <f>SUM(I171+I176)</f>
        <v>0</v>
      </c>
      <c r="J170" s="140">
        <f>SUM(J171+J176)</f>
        <v>0</v>
      </c>
      <c r="K170" s="140">
        <f>SUM(K171+K176)</f>
        <v>0</v>
      </c>
      <c r="L170" s="140">
        <f>SUM(L171+L176)</f>
        <v>0</v>
      </c>
      <c r="M170" s="8"/>
    </row>
    <row r="171" spans="1:13" ht="44.25" hidden="1" customHeight="1">
      <c r="A171" s="82">
        <v>2</v>
      </c>
      <c r="B171" s="83">
        <v>9</v>
      </c>
      <c r="C171" s="83">
        <v>2</v>
      </c>
      <c r="D171" s="57">
        <v>1</v>
      </c>
      <c r="E171" s="55"/>
      <c r="F171" s="58"/>
      <c r="G171" s="69" t="s">
        <v>127</v>
      </c>
      <c r="H171" s="52">
        <v>142</v>
      </c>
      <c r="I171" s="153">
        <f>I172</f>
        <v>0</v>
      </c>
      <c r="J171" s="152">
        <f>J172</f>
        <v>0</v>
      </c>
      <c r="K171" s="153">
        <f>K172</f>
        <v>0</v>
      </c>
      <c r="L171" s="150">
        <f>L172</f>
        <v>0</v>
      </c>
      <c r="M171" s="8"/>
    </row>
    <row r="172" spans="1:13" ht="40.5" hidden="1" customHeight="1">
      <c r="A172" s="90">
        <v>2</v>
      </c>
      <c r="B172" s="57">
        <v>9</v>
      </c>
      <c r="C172" s="57">
        <v>2</v>
      </c>
      <c r="D172" s="83">
        <v>1</v>
      </c>
      <c r="E172" s="84">
        <v>1</v>
      </c>
      <c r="F172" s="85"/>
      <c r="G172" s="69" t="s">
        <v>127</v>
      </c>
      <c r="H172" s="52">
        <v>143</v>
      </c>
      <c r="I172" s="140">
        <f>SUM(I173:I175)</f>
        <v>0</v>
      </c>
      <c r="J172" s="166">
        <f>SUM(J173:J175)</f>
        <v>0</v>
      </c>
      <c r="K172" s="140">
        <f>SUM(K173:K175)</f>
        <v>0</v>
      </c>
      <c r="L172" s="139">
        <f>SUM(L173:L175)</f>
        <v>0</v>
      </c>
      <c r="M172" s="8"/>
    </row>
    <row r="173" spans="1:13" ht="53.25" hidden="1" customHeight="1">
      <c r="A173" s="97">
        <v>2</v>
      </c>
      <c r="B173" s="108">
        <v>9</v>
      </c>
      <c r="C173" s="108">
        <v>2</v>
      </c>
      <c r="D173" s="108">
        <v>1</v>
      </c>
      <c r="E173" s="109">
        <v>1</v>
      </c>
      <c r="F173" s="110">
        <v>1</v>
      </c>
      <c r="G173" s="69" t="s">
        <v>128</v>
      </c>
      <c r="H173" s="52">
        <v>144</v>
      </c>
      <c r="I173" s="162">
        <v>0</v>
      </c>
      <c r="J173" s="141">
        <v>0</v>
      </c>
      <c r="K173" s="141">
        <v>0</v>
      </c>
      <c r="L173" s="141">
        <v>0</v>
      </c>
      <c r="M173" s="8"/>
    </row>
    <row r="174" spans="1:13" ht="51.75" hidden="1" customHeight="1">
      <c r="A174" s="82">
        <v>2</v>
      </c>
      <c r="B174" s="83">
        <v>9</v>
      </c>
      <c r="C174" s="83">
        <v>2</v>
      </c>
      <c r="D174" s="83">
        <v>1</v>
      </c>
      <c r="E174" s="84">
        <v>1</v>
      </c>
      <c r="F174" s="85">
        <v>2</v>
      </c>
      <c r="G174" s="69" t="s">
        <v>129</v>
      </c>
      <c r="H174" s="52">
        <v>145</v>
      </c>
      <c r="I174" s="142">
        <v>0</v>
      </c>
      <c r="J174" s="165">
        <v>0</v>
      </c>
      <c r="K174" s="165">
        <v>0</v>
      </c>
      <c r="L174" s="165">
        <v>0</v>
      </c>
      <c r="M174" s="8"/>
    </row>
    <row r="175" spans="1:13" ht="54.75" hidden="1" customHeight="1">
      <c r="A175" s="82">
        <v>2</v>
      </c>
      <c r="B175" s="83">
        <v>9</v>
      </c>
      <c r="C175" s="83">
        <v>2</v>
      </c>
      <c r="D175" s="83">
        <v>1</v>
      </c>
      <c r="E175" s="84">
        <v>1</v>
      </c>
      <c r="F175" s="85">
        <v>3</v>
      </c>
      <c r="G175" s="69" t="s">
        <v>130</v>
      </c>
      <c r="H175" s="52">
        <v>146</v>
      </c>
      <c r="I175" s="142">
        <v>0</v>
      </c>
      <c r="J175" s="142">
        <v>0</v>
      </c>
      <c r="K175" s="142">
        <v>0</v>
      </c>
      <c r="L175" s="142">
        <v>0</v>
      </c>
      <c r="M175" s="8"/>
    </row>
    <row r="176" spans="1:13" ht="39" hidden="1" customHeight="1">
      <c r="A176" s="112">
        <v>2</v>
      </c>
      <c r="B176" s="112">
        <v>9</v>
      </c>
      <c r="C176" s="112">
        <v>2</v>
      </c>
      <c r="D176" s="112">
        <v>2</v>
      </c>
      <c r="E176" s="112"/>
      <c r="F176" s="112"/>
      <c r="G176" s="64" t="s">
        <v>131</v>
      </c>
      <c r="H176" s="52">
        <v>147</v>
      </c>
      <c r="I176" s="140">
        <f>I177</f>
        <v>0</v>
      </c>
      <c r="J176" s="166">
        <f>J177</f>
        <v>0</v>
      </c>
      <c r="K176" s="140">
        <f>K177</f>
        <v>0</v>
      </c>
      <c r="L176" s="139">
        <f>L177</f>
        <v>0</v>
      </c>
      <c r="M176" s="8"/>
    </row>
    <row r="177" spans="1:13" ht="43.5" hidden="1" customHeight="1">
      <c r="A177" s="82">
        <v>2</v>
      </c>
      <c r="B177" s="83">
        <v>9</v>
      </c>
      <c r="C177" s="83">
        <v>2</v>
      </c>
      <c r="D177" s="83">
        <v>2</v>
      </c>
      <c r="E177" s="84">
        <v>1</v>
      </c>
      <c r="F177" s="85"/>
      <c r="G177" s="69" t="s">
        <v>132</v>
      </c>
      <c r="H177" s="52">
        <v>148</v>
      </c>
      <c r="I177" s="153">
        <f>SUM(I178:I180)</f>
        <v>0</v>
      </c>
      <c r="J177" s="153">
        <f>SUM(J178:J180)</f>
        <v>0</v>
      </c>
      <c r="K177" s="153">
        <f>SUM(K178:K180)</f>
        <v>0</v>
      </c>
      <c r="L177" s="153">
        <f>SUM(L178:L180)</f>
        <v>0</v>
      </c>
      <c r="M177" s="8"/>
    </row>
    <row r="178" spans="1:13" ht="54.75" hidden="1" customHeight="1">
      <c r="A178" s="82">
        <v>2</v>
      </c>
      <c r="B178" s="83">
        <v>9</v>
      </c>
      <c r="C178" s="83">
        <v>2</v>
      </c>
      <c r="D178" s="83">
        <v>2</v>
      </c>
      <c r="E178" s="83">
        <v>1</v>
      </c>
      <c r="F178" s="85">
        <v>1</v>
      </c>
      <c r="G178" s="113" t="s">
        <v>133</v>
      </c>
      <c r="H178" s="52">
        <v>149</v>
      </c>
      <c r="I178" s="142">
        <v>0</v>
      </c>
      <c r="J178" s="141">
        <v>0</v>
      </c>
      <c r="K178" s="141">
        <v>0</v>
      </c>
      <c r="L178" s="141">
        <v>0</v>
      </c>
      <c r="M178" s="8"/>
    </row>
    <row r="179" spans="1:13" ht="54" hidden="1" customHeight="1">
      <c r="A179" s="98">
        <v>2</v>
      </c>
      <c r="B179" s="96">
        <v>9</v>
      </c>
      <c r="C179" s="98">
        <v>2</v>
      </c>
      <c r="D179" s="99">
        <v>2</v>
      </c>
      <c r="E179" s="99">
        <v>1</v>
      </c>
      <c r="F179" s="111">
        <v>2</v>
      </c>
      <c r="G179" s="96" t="s">
        <v>134</v>
      </c>
      <c r="H179" s="52">
        <v>150</v>
      </c>
      <c r="I179" s="141">
        <v>0</v>
      </c>
      <c r="J179" s="143">
        <v>0</v>
      </c>
      <c r="K179" s="143">
        <v>0</v>
      </c>
      <c r="L179" s="143">
        <v>0</v>
      </c>
      <c r="M179" s="8"/>
    </row>
    <row r="180" spans="1:13" ht="54" hidden="1" customHeight="1">
      <c r="A180" s="83">
        <v>2</v>
      </c>
      <c r="B180" s="102">
        <v>9</v>
      </c>
      <c r="C180" s="108">
        <v>2</v>
      </c>
      <c r="D180" s="109">
        <v>2</v>
      </c>
      <c r="E180" s="109">
        <v>1</v>
      </c>
      <c r="F180" s="110">
        <v>3</v>
      </c>
      <c r="G180" s="102" t="s">
        <v>135</v>
      </c>
      <c r="H180" s="52">
        <v>151</v>
      </c>
      <c r="I180" s="165">
        <v>0</v>
      </c>
      <c r="J180" s="165">
        <v>0</v>
      </c>
      <c r="K180" s="165">
        <v>0</v>
      </c>
      <c r="L180" s="165">
        <v>0</v>
      </c>
      <c r="M180" s="8"/>
    </row>
    <row r="181" spans="1:13" ht="76.5" hidden="1" customHeight="1">
      <c r="A181" s="48">
        <v>3</v>
      </c>
      <c r="B181" s="50"/>
      <c r="C181" s="48"/>
      <c r="D181" s="49"/>
      <c r="E181" s="49"/>
      <c r="F181" s="51"/>
      <c r="G181" s="101" t="s">
        <v>136</v>
      </c>
      <c r="H181" s="52">
        <v>152</v>
      </c>
      <c r="I181" s="139">
        <f>SUM(I182+I235+I300)</f>
        <v>0</v>
      </c>
      <c r="J181" s="166">
        <f>SUM(J182+J235+J300)</f>
        <v>0</v>
      </c>
      <c r="K181" s="140">
        <f>SUM(K182+K235+K300)</f>
        <v>0</v>
      </c>
      <c r="L181" s="139">
        <f>SUM(L182+L235+L300)</f>
        <v>0</v>
      </c>
      <c r="M181" s="8"/>
    </row>
    <row r="182" spans="1:13" ht="34.5" hidden="1" customHeight="1">
      <c r="A182" s="91">
        <v>3</v>
      </c>
      <c r="B182" s="48">
        <v>1</v>
      </c>
      <c r="C182" s="68"/>
      <c r="D182" s="54"/>
      <c r="E182" s="54"/>
      <c r="F182" s="107"/>
      <c r="G182" s="88" t="s">
        <v>137</v>
      </c>
      <c r="H182" s="52">
        <v>153</v>
      </c>
      <c r="I182" s="139">
        <f>SUM(I183+I206+I213+I225+I229)</f>
        <v>0</v>
      </c>
      <c r="J182" s="150">
        <f>SUM(J183+J206+J213+J225+J229)</f>
        <v>0</v>
      </c>
      <c r="K182" s="150">
        <f>SUM(K183+K206+K213+K225+K229)</f>
        <v>0</v>
      </c>
      <c r="L182" s="150">
        <f>SUM(L183+L206+L213+L225+L229)</f>
        <v>0</v>
      </c>
      <c r="M182" s="8"/>
    </row>
    <row r="183" spans="1:13" ht="30.75" hidden="1" customHeight="1">
      <c r="A183" s="57">
        <v>3</v>
      </c>
      <c r="B183" s="69">
        <v>1</v>
      </c>
      <c r="C183" s="57">
        <v>1</v>
      </c>
      <c r="D183" s="55"/>
      <c r="E183" s="55"/>
      <c r="F183" s="114"/>
      <c r="G183" s="82" t="s">
        <v>138</v>
      </c>
      <c r="H183" s="52">
        <v>154</v>
      </c>
      <c r="I183" s="150">
        <f>SUM(I184+I187+I192+I198+I203)</f>
        <v>0</v>
      </c>
      <c r="J183" s="166">
        <f>SUM(J184+J187+J192+J198+J203)</f>
        <v>0</v>
      </c>
      <c r="K183" s="140">
        <f>SUM(K184+K187+K192+K198+K203)</f>
        <v>0</v>
      </c>
      <c r="L183" s="139">
        <f>SUM(L184+L187+L192+L198+L203)</f>
        <v>0</v>
      </c>
      <c r="M183" s="8"/>
    </row>
    <row r="184" spans="1:13" ht="33" hidden="1" customHeight="1">
      <c r="A184" s="83">
        <v>3</v>
      </c>
      <c r="B184" s="64">
        <v>1</v>
      </c>
      <c r="C184" s="83">
        <v>1</v>
      </c>
      <c r="D184" s="84">
        <v>1</v>
      </c>
      <c r="E184" s="84"/>
      <c r="F184" s="115"/>
      <c r="G184" s="82" t="s">
        <v>139</v>
      </c>
      <c r="H184" s="52">
        <v>155</v>
      </c>
      <c r="I184" s="139">
        <f t="shared" ref="I184:L185" si="17">I185</f>
        <v>0</v>
      </c>
      <c r="J184" s="152">
        <f t="shared" si="17"/>
        <v>0</v>
      </c>
      <c r="K184" s="153">
        <f t="shared" si="17"/>
        <v>0</v>
      </c>
      <c r="L184" s="150">
        <f t="shared" si="17"/>
        <v>0</v>
      </c>
      <c r="M184" s="8"/>
    </row>
    <row r="185" spans="1:13" ht="24" hidden="1" customHeight="1">
      <c r="A185" s="83">
        <v>3</v>
      </c>
      <c r="B185" s="64">
        <v>1</v>
      </c>
      <c r="C185" s="83">
        <v>1</v>
      </c>
      <c r="D185" s="84">
        <v>1</v>
      </c>
      <c r="E185" s="84">
        <v>1</v>
      </c>
      <c r="F185" s="92"/>
      <c r="G185" s="82" t="s">
        <v>139</v>
      </c>
      <c r="H185" s="52">
        <v>156</v>
      </c>
      <c r="I185" s="150">
        <f t="shared" si="17"/>
        <v>0</v>
      </c>
      <c r="J185" s="139">
        <f t="shared" si="17"/>
        <v>0</v>
      </c>
      <c r="K185" s="139">
        <f t="shared" si="17"/>
        <v>0</v>
      </c>
      <c r="L185" s="139">
        <f t="shared" si="17"/>
        <v>0</v>
      </c>
      <c r="M185" s="8"/>
    </row>
    <row r="186" spans="1:13" ht="31.5" hidden="1" customHeight="1">
      <c r="A186" s="83">
        <v>3</v>
      </c>
      <c r="B186" s="64">
        <v>1</v>
      </c>
      <c r="C186" s="83">
        <v>1</v>
      </c>
      <c r="D186" s="84">
        <v>1</v>
      </c>
      <c r="E186" s="84">
        <v>1</v>
      </c>
      <c r="F186" s="92">
        <v>1</v>
      </c>
      <c r="G186" s="82" t="s">
        <v>139</v>
      </c>
      <c r="H186" s="52">
        <v>157</v>
      </c>
      <c r="I186" s="143">
        <v>0</v>
      </c>
      <c r="J186" s="143">
        <v>0</v>
      </c>
      <c r="K186" s="143">
        <v>0</v>
      </c>
      <c r="L186" s="143">
        <v>0</v>
      </c>
      <c r="M186" s="8"/>
    </row>
    <row r="187" spans="1:13" ht="27.75" hidden="1" customHeight="1">
      <c r="A187" s="57">
        <v>3</v>
      </c>
      <c r="B187" s="55">
        <v>1</v>
      </c>
      <c r="C187" s="55">
        <v>1</v>
      </c>
      <c r="D187" s="55">
        <v>2</v>
      </c>
      <c r="E187" s="55"/>
      <c r="F187" s="58"/>
      <c r="G187" s="69" t="s">
        <v>140</v>
      </c>
      <c r="H187" s="52">
        <v>158</v>
      </c>
      <c r="I187" s="150">
        <f>I188</f>
        <v>0</v>
      </c>
      <c r="J187" s="152">
        <f>J188</f>
        <v>0</v>
      </c>
      <c r="K187" s="153">
        <f>K188</f>
        <v>0</v>
      </c>
      <c r="L187" s="150">
        <f>L188</f>
        <v>0</v>
      </c>
      <c r="M187" s="8"/>
    </row>
    <row r="188" spans="1:13" ht="27.75" hidden="1" customHeight="1">
      <c r="A188" s="83">
        <v>3</v>
      </c>
      <c r="B188" s="84">
        <v>1</v>
      </c>
      <c r="C188" s="84">
        <v>1</v>
      </c>
      <c r="D188" s="84">
        <v>2</v>
      </c>
      <c r="E188" s="84">
        <v>1</v>
      </c>
      <c r="F188" s="85"/>
      <c r="G188" s="69" t="s">
        <v>140</v>
      </c>
      <c r="H188" s="52">
        <v>159</v>
      </c>
      <c r="I188" s="139">
        <f>SUM(I189:I191)</f>
        <v>0</v>
      </c>
      <c r="J188" s="166">
        <f>SUM(J189:J191)</f>
        <v>0</v>
      </c>
      <c r="K188" s="140">
        <f>SUM(K189:K191)</f>
        <v>0</v>
      </c>
      <c r="L188" s="139">
        <f>SUM(L189:L191)</f>
        <v>0</v>
      </c>
      <c r="M188" s="8"/>
    </row>
    <row r="189" spans="1:13" ht="27" hidden="1" customHeight="1">
      <c r="A189" s="57">
        <v>3</v>
      </c>
      <c r="B189" s="55">
        <v>1</v>
      </c>
      <c r="C189" s="55">
        <v>1</v>
      </c>
      <c r="D189" s="55">
        <v>2</v>
      </c>
      <c r="E189" s="55">
        <v>1</v>
      </c>
      <c r="F189" s="58">
        <v>1</v>
      </c>
      <c r="G189" s="69" t="s">
        <v>141</v>
      </c>
      <c r="H189" s="52">
        <v>160</v>
      </c>
      <c r="I189" s="141">
        <v>0</v>
      </c>
      <c r="J189" s="141">
        <v>0</v>
      </c>
      <c r="K189" s="141">
        <v>0</v>
      </c>
      <c r="L189" s="165">
        <v>0</v>
      </c>
      <c r="M189" s="8"/>
    </row>
    <row r="190" spans="1:13" ht="27" hidden="1" customHeight="1">
      <c r="A190" s="83">
        <v>3</v>
      </c>
      <c r="B190" s="84">
        <v>1</v>
      </c>
      <c r="C190" s="84">
        <v>1</v>
      </c>
      <c r="D190" s="84">
        <v>2</v>
      </c>
      <c r="E190" s="84">
        <v>1</v>
      </c>
      <c r="F190" s="85">
        <v>2</v>
      </c>
      <c r="G190" s="64" t="s">
        <v>142</v>
      </c>
      <c r="H190" s="52">
        <v>161</v>
      </c>
      <c r="I190" s="143">
        <v>0</v>
      </c>
      <c r="J190" s="143">
        <v>0</v>
      </c>
      <c r="K190" s="143">
        <v>0</v>
      </c>
      <c r="L190" s="143">
        <v>0</v>
      </c>
      <c r="M190" s="8"/>
    </row>
    <row r="191" spans="1:13" ht="26.25" hidden="1" customHeight="1">
      <c r="A191" s="57">
        <v>3</v>
      </c>
      <c r="B191" s="55">
        <v>1</v>
      </c>
      <c r="C191" s="55">
        <v>1</v>
      </c>
      <c r="D191" s="55">
        <v>2</v>
      </c>
      <c r="E191" s="55">
        <v>1</v>
      </c>
      <c r="F191" s="58">
        <v>3</v>
      </c>
      <c r="G191" s="69" t="s">
        <v>143</v>
      </c>
      <c r="H191" s="52">
        <v>162</v>
      </c>
      <c r="I191" s="141">
        <v>0</v>
      </c>
      <c r="J191" s="141">
        <v>0</v>
      </c>
      <c r="K191" s="141">
        <v>0</v>
      </c>
      <c r="L191" s="165">
        <v>0</v>
      </c>
      <c r="M191" s="8"/>
    </row>
    <row r="192" spans="1:13" ht="27.75" hidden="1" customHeight="1">
      <c r="A192" s="83">
        <v>3</v>
      </c>
      <c r="B192" s="84">
        <v>1</v>
      </c>
      <c r="C192" s="84">
        <v>1</v>
      </c>
      <c r="D192" s="84">
        <v>3</v>
      </c>
      <c r="E192" s="84"/>
      <c r="F192" s="85"/>
      <c r="G192" s="64" t="s">
        <v>144</v>
      </c>
      <c r="H192" s="52">
        <v>163</v>
      </c>
      <c r="I192" s="139">
        <f>I193</f>
        <v>0</v>
      </c>
      <c r="J192" s="166">
        <f>J193</f>
        <v>0</v>
      </c>
      <c r="K192" s="140">
        <f>K193</f>
        <v>0</v>
      </c>
      <c r="L192" s="139">
        <f>L193</f>
        <v>0</v>
      </c>
      <c r="M192" s="8"/>
    </row>
    <row r="193" spans="1:13" ht="23.25" hidden="1" customHeight="1">
      <c r="A193" s="83">
        <v>3</v>
      </c>
      <c r="B193" s="84">
        <v>1</v>
      </c>
      <c r="C193" s="84">
        <v>1</v>
      </c>
      <c r="D193" s="84">
        <v>3</v>
      </c>
      <c r="E193" s="84">
        <v>1</v>
      </c>
      <c r="F193" s="85"/>
      <c r="G193" s="64" t="s">
        <v>144</v>
      </c>
      <c r="H193" s="52">
        <v>164</v>
      </c>
      <c r="I193" s="139">
        <f>SUM(I194:I197)</f>
        <v>0</v>
      </c>
      <c r="J193" s="139">
        <f>SUM(J194:J197)</f>
        <v>0</v>
      </c>
      <c r="K193" s="139">
        <f>SUM(K194:K197)</f>
        <v>0</v>
      </c>
      <c r="L193" s="139">
        <f>SUM(L194:L197)</f>
        <v>0</v>
      </c>
      <c r="M193" s="8"/>
    </row>
    <row r="194" spans="1:13" ht="23.25" hidden="1" customHeight="1">
      <c r="A194" s="83">
        <v>3</v>
      </c>
      <c r="B194" s="84">
        <v>1</v>
      </c>
      <c r="C194" s="84">
        <v>1</v>
      </c>
      <c r="D194" s="84">
        <v>3</v>
      </c>
      <c r="E194" s="84">
        <v>1</v>
      </c>
      <c r="F194" s="85">
        <v>1</v>
      </c>
      <c r="G194" s="64" t="s">
        <v>145</v>
      </c>
      <c r="H194" s="52">
        <v>165</v>
      </c>
      <c r="I194" s="143">
        <v>0</v>
      </c>
      <c r="J194" s="143">
        <v>0</v>
      </c>
      <c r="K194" s="143">
        <v>0</v>
      </c>
      <c r="L194" s="165">
        <v>0</v>
      </c>
      <c r="M194" s="8"/>
    </row>
    <row r="195" spans="1:13" ht="29.25" hidden="1" customHeight="1">
      <c r="A195" s="83">
        <v>3</v>
      </c>
      <c r="B195" s="84">
        <v>1</v>
      </c>
      <c r="C195" s="84">
        <v>1</v>
      </c>
      <c r="D195" s="84">
        <v>3</v>
      </c>
      <c r="E195" s="84">
        <v>1</v>
      </c>
      <c r="F195" s="85">
        <v>2</v>
      </c>
      <c r="G195" s="64" t="s">
        <v>146</v>
      </c>
      <c r="H195" s="52">
        <v>166</v>
      </c>
      <c r="I195" s="141">
        <v>0</v>
      </c>
      <c r="J195" s="143">
        <v>0</v>
      </c>
      <c r="K195" s="143">
        <v>0</v>
      </c>
      <c r="L195" s="143">
        <v>0</v>
      </c>
      <c r="M195" s="8"/>
    </row>
    <row r="196" spans="1:13" ht="27" hidden="1" customHeight="1">
      <c r="A196" s="83">
        <v>3</v>
      </c>
      <c r="B196" s="84">
        <v>1</v>
      </c>
      <c r="C196" s="84">
        <v>1</v>
      </c>
      <c r="D196" s="84">
        <v>3</v>
      </c>
      <c r="E196" s="84">
        <v>1</v>
      </c>
      <c r="F196" s="85">
        <v>3</v>
      </c>
      <c r="G196" s="82" t="s">
        <v>147</v>
      </c>
      <c r="H196" s="52">
        <v>167</v>
      </c>
      <c r="I196" s="141">
        <v>0</v>
      </c>
      <c r="J196" s="149">
        <v>0</v>
      </c>
      <c r="K196" s="149">
        <v>0</v>
      </c>
      <c r="L196" s="149">
        <v>0</v>
      </c>
      <c r="M196" s="8"/>
    </row>
    <row r="197" spans="1:13" ht="25.5" hidden="1" customHeight="1">
      <c r="A197" s="98">
        <v>3</v>
      </c>
      <c r="B197" s="99">
        <v>1</v>
      </c>
      <c r="C197" s="99">
        <v>1</v>
      </c>
      <c r="D197" s="99">
        <v>3</v>
      </c>
      <c r="E197" s="99">
        <v>1</v>
      </c>
      <c r="F197" s="111">
        <v>4</v>
      </c>
      <c r="G197" s="105" t="s">
        <v>148</v>
      </c>
      <c r="H197" s="52">
        <v>168</v>
      </c>
      <c r="I197" s="167">
        <v>0</v>
      </c>
      <c r="J197" s="168">
        <v>0</v>
      </c>
      <c r="K197" s="143">
        <v>0</v>
      </c>
      <c r="L197" s="143">
        <v>0</v>
      </c>
      <c r="M197" s="8"/>
    </row>
    <row r="198" spans="1:13" ht="27" hidden="1" customHeight="1">
      <c r="A198" s="98">
        <v>3</v>
      </c>
      <c r="B198" s="99">
        <v>1</v>
      </c>
      <c r="C198" s="99">
        <v>1</v>
      </c>
      <c r="D198" s="99">
        <v>4</v>
      </c>
      <c r="E198" s="99"/>
      <c r="F198" s="111"/>
      <c r="G198" s="96" t="s">
        <v>149</v>
      </c>
      <c r="H198" s="52">
        <v>169</v>
      </c>
      <c r="I198" s="139">
        <f>I199</f>
        <v>0</v>
      </c>
      <c r="J198" s="154">
        <f>J199</f>
        <v>0</v>
      </c>
      <c r="K198" s="155">
        <f>K199</f>
        <v>0</v>
      </c>
      <c r="L198" s="146">
        <f>L199</f>
        <v>0</v>
      </c>
      <c r="M198" s="8"/>
    </row>
    <row r="199" spans="1:13" ht="27.75" hidden="1" customHeight="1">
      <c r="A199" s="83">
        <v>3</v>
      </c>
      <c r="B199" s="84">
        <v>1</v>
      </c>
      <c r="C199" s="84">
        <v>1</v>
      </c>
      <c r="D199" s="84">
        <v>4</v>
      </c>
      <c r="E199" s="84">
        <v>1</v>
      </c>
      <c r="F199" s="85"/>
      <c r="G199" s="96" t="s">
        <v>149</v>
      </c>
      <c r="H199" s="52">
        <v>170</v>
      </c>
      <c r="I199" s="150">
        <f>SUM(I200:I202)</f>
        <v>0</v>
      </c>
      <c r="J199" s="166">
        <f>SUM(J200:J202)</f>
        <v>0</v>
      </c>
      <c r="K199" s="140">
        <f>SUM(K200:K202)</f>
        <v>0</v>
      </c>
      <c r="L199" s="139">
        <f>SUM(L200:L202)</f>
        <v>0</v>
      </c>
      <c r="M199" s="8"/>
    </row>
    <row r="200" spans="1:13" ht="24.75" hidden="1" customHeight="1">
      <c r="A200" s="83">
        <v>3</v>
      </c>
      <c r="B200" s="84">
        <v>1</v>
      </c>
      <c r="C200" s="84">
        <v>1</v>
      </c>
      <c r="D200" s="84">
        <v>4</v>
      </c>
      <c r="E200" s="84">
        <v>1</v>
      </c>
      <c r="F200" s="85">
        <v>1</v>
      </c>
      <c r="G200" s="64" t="s">
        <v>150</v>
      </c>
      <c r="H200" s="52">
        <v>171</v>
      </c>
      <c r="I200" s="143">
        <v>0</v>
      </c>
      <c r="J200" s="143">
        <v>0</v>
      </c>
      <c r="K200" s="143">
        <v>0</v>
      </c>
      <c r="L200" s="165">
        <v>0</v>
      </c>
      <c r="M200" s="8"/>
    </row>
    <row r="201" spans="1:13" ht="25.5" hidden="1" customHeight="1">
      <c r="A201" s="57">
        <v>3</v>
      </c>
      <c r="B201" s="55">
        <v>1</v>
      </c>
      <c r="C201" s="55">
        <v>1</v>
      </c>
      <c r="D201" s="55">
        <v>4</v>
      </c>
      <c r="E201" s="55">
        <v>1</v>
      </c>
      <c r="F201" s="58">
        <v>2</v>
      </c>
      <c r="G201" s="69" t="s">
        <v>151</v>
      </c>
      <c r="H201" s="52">
        <v>172</v>
      </c>
      <c r="I201" s="141">
        <v>0</v>
      </c>
      <c r="J201" s="141">
        <v>0</v>
      </c>
      <c r="K201" s="142">
        <v>0</v>
      </c>
      <c r="L201" s="143">
        <v>0</v>
      </c>
      <c r="M201" s="8"/>
    </row>
    <row r="202" spans="1:13" ht="31.5" hidden="1" customHeight="1">
      <c r="A202" s="83">
        <v>3</v>
      </c>
      <c r="B202" s="84">
        <v>1</v>
      </c>
      <c r="C202" s="84">
        <v>1</v>
      </c>
      <c r="D202" s="84">
        <v>4</v>
      </c>
      <c r="E202" s="84">
        <v>1</v>
      </c>
      <c r="F202" s="85">
        <v>3</v>
      </c>
      <c r="G202" s="64" t="s">
        <v>152</v>
      </c>
      <c r="H202" s="52">
        <v>173</v>
      </c>
      <c r="I202" s="141">
        <v>0</v>
      </c>
      <c r="J202" s="141">
        <v>0</v>
      </c>
      <c r="K202" s="141">
        <v>0</v>
      </c>
      <c r="L202" s="143">
        <v>0</v>
      </c>
      <c r="M202" s="8"/>
    </row>
    <row r="203" spans="1:13" ht="25.5" hidden="1" customHeight="1">
      <c r="A203" s="83">
        <v>3</v>
      </c>
      <c r="B203" s="84">
        <v>1</v>
      </c>
      <c r="C203" s="84">
        <v>1</v>
      </c>
      <c r="D203" s="84">
        <v>5</v>
      </c>
      <c r="E203" s="84"/>
      <c r="F203" s="85"/>
      <c r="G203" s="64" t="s">
        <v>153</v>
      </c>
      <c r="H203" s="52">
        <v>174</v>
      </c>
      <c r="I203" s="139">
        <f t="shared" ref="I203:L204" si="18">I204</f>
        <v>0</v>
      </c>
      <c r="J203" s="166">
        <f t="shared" si="18"/>
        <v>0</v>
      </c>
      <c r="K203" s="140">
        <f t="shared" si="18"/>
        <v>0</v>
      </c>
      <c r="L203" s="139">
        <f t="shared" si="18"/>
        <v>0</v>
      </c>
      <c r="M203" s="8"/>
    </row>
    <row r="204" spans="1:13" ht="26.25" hidden="1" customHeight="1">
      <c r="A204" s="98">
        <v>3</v>
      </c>
      <c r="B204" s="99">
        <v>1</v>
      </c>
      <c r="C204" s="99">
        <v>1</v>
      </c>
      <c r="D204" s="99">
        <v>5</v>
      </c>
      <c r="E204" s="99">
        <v>1</v>
      </c>
      <c r="F204" s="111"/>
      <c r="G204" s="64" t="s">
        <v>153</v>
      </c>
      <c r="H204" s="52">
        <v>175</v>
      </c>
      <c r="I204" s="140">
        <f t="shared" si="18"/>
        <v>0</v>
      </c>
      <c r="J204" s="140">
        <f t="shared" si="18"/>
        <v>0</v>
      </c>
      <c r="K204" s="140">
        <f t="shared" si="18"/>
        <v>0</v>
      </c>
      <c r="L204" s="140">
        <f t="shared" si="18"/>
        <v>0</v>
      </c>
      <c r="M204" s="8"/>
    </row>
    <row r="205" spans="1:13" ht="27" hidden="1" customHeight="1">
      <c r="A205" s="83">
        <v>3</v>
      </c>
      <c r="B205" s="84">
        <v>1</v>
      </c>
      <c r="C205" s="84">
        <v>1</v>
      </c>
      <c r="D205" s="84">
        <v>5</v>
      </c>
      <c r="E205" s="84">
        <v>1</v>
      </c>
      <c r="F205" s="85">
        <v>1</v>
      </c>
      <c r="G205" s="64" t="s">
        <v>153</v>
      </c>
      <c r="H205" s="52">
        <v>176</v>
      </c>
      <c r="I205" s="141">
        <v>0</v>
      </c>
      <c r="J205" s="143">
        <v>0</v>
      </c>
      <c r="K205" s="143">
        <v>0</v>
      </c>
      <c r="L205" s="143">
        <v>0</v>
      </c>
      <c r="M205" s="8"/>
    </row>
    <row r="206" spans="1:13" ht="26.25" hidden="1" customHeight="1">
      <c r="A206" s="98">
        <v>3</v>
      </c>
      <c r="B206" s="99">
        <v>1</v>
      </c>
      <c r="C206" s="99">
        <v>2</v>
      </c>
      <c r="D206" s="99"/>
      <c r="E206" s="99"/>
      <c r="F206" s="111"/>
      <c r="G206" s="96" t="s">
        <v>154</v>
      </c>
      <c r="H206" s="52">
        <v>177</v>
      </c>
      <c r="I206" s="139">
        <f t="shared" ref="I206:L207" si="19">I207</f>
        <v>0</v>
      </c>
      <c r="J206" s="154">
        <f t="shared" si="19"/>
        <v>0</v>
      </c>
      <c r="K206" s="155">
        <f t="shared" si="19"/>
        <v>0</v>
      </c>
      <c r="L206" s="146">
        <f t="shared" si="19"/>
        <v>0</v>
      </c>
      <c r="M206" s="8"/>
    </row>
    <row r="207" spans="1:13" ht="25.5" hidden="1" customHeight="1">
      <c r="A207" s="83">
        <v>3</v>
      </c>
      <c r="B207" s="84">
        <v>1</v>
      </c>
      <c r="C207" s="84">
        <v>2</v>
      </c>
      <c r="D207" s="84">
        <v>1</v>
      </c>
      <c r="E207" s="84"/>
      <c r="F207" s="85"/>
      <c r="G207" s="96" t="s">
        <v>154</v>
      </c>
      <c r="H207" s="52">
        <v>178</v>
      </c>
      <c r="I207" s="150">
        <f t="shared" si="19"/>
        <v>0</v>
      </c>
      <c r="J207" s="166">
        <f t="shared" si="19"/>
        <v>0</v>
      </c>
      <c r="K207" s="140">
        <f t="shared" si="19"/>
        <v>0</v>
      </c>
      <c r="L207" s="139">
        <f t="shared" si="19"/>
        <v>0</v>
      </c>
      <c r="M207" s="8"/>
    </row>
    <row r="208" spans="1:13" ht="26.25" hidden="1" customHeight="1">
      <c r="A208" s="57">
        <v>3</v>
      </c>
      <c r="B208" s="55">
        <v>1</v>
      </c>
      <c r="C208" s="55">
        <v>2</v>
      </c>
      <c r="D208" s="55">
        <v>1</v>
      </c>
      <c r="E208" s="55">
        <v>1</v>
      </c>
      <c r="F208" s="58"/>
      <c r="G208" s="96" t="s">
        <v>154</v>
      </c>
      <c r="H208" s="52">
        <v>179</v>
      </c>
      <c r="I208" s="139">
        <f>SUM(I209:I212)</f>
        <v>0</v>
      </c>
      <c r="J208" s="152">
        <f>SUM(J209:J212)</f>
        <v>0</v>
      </c>
      <c r="K208" s="153">
        <f>SUM(K209:K212)</f>
        <v>0</v>
      </c>
      <c r="L208" s="150">
        <f>SUM(L209:L212)</f>
        <v>0</v>
      </c>
      <c r="M208" s="8"/>
    </row>
    <row r="209" spans="1:16" ht="41.25" hidden="1" customHeight="1">
      <c r="A209" s="83">
        <v>3</v>
      </c>
      <c r="B209" s="84">
        <v>1</v>
      </c>
      <c r="C209" s="84">
        <v>2</v>
      </c>
      <c r="D209" s="84">
        <v>1</v>
      </c>
      <c r="E209" s="84">
        <v>1</v>
      </c>
      <c r="F209" s="85">
        <v>2</v>
      </c>
      <c r="G209" s="64" t="s">
        <v>155</v>
      </c>
      <c r="H209" s="52">
        <v>180</v>
      </c>
      <c r="I209" s="143">
        <v>0</v>
      </c>
      <c r="J209" s="143">
        <v>0</v>
      </c>
      <c r="K209" s="143">
        <v>0</v>
      </c>
      <c r="L209" s="143">
        <v>0</v>
      </c>
      <c r="M209" s="8"/>
    </row>
    <row r="210" spans="1:16" ht="26.25" hidden="1" customHeight="1">
      <c r="A210" s="83">
        <v>3</v>
      </c>
      <c r="B210" s="84">
        <v>1</v>
      </c>
      <c r="C210" s="84">
        <v>2</v>
      </c>
      <c r="D210" s="83">
        <v>1</v>
      </c>
      <c r="E210" s="84">
        <v>1</v>
      </c>
      <c r="F210" s="85">
        <v>3</v>
      </c>
      <c r="G210" s="64" t="s">
        <v>156</v>
      </c>
      <c r="H210" s="52">
        <v>181</v>
      </c>
      <c r="I210" s="143">
        <v>0</v>
      </c>
      <c r="J210" s="143">
        <v>0</v>
      </c>
      <c r="K210" s="143">
        <v>0</v>
      </c>
      <c r="L210" s="143">
        <v>0</v>
      </c>
      <c r="M210" s="8"/>
    </row>
    <row r="211" spans="1:16" ht="27.75" hidden="1" customHeight="1">
      <c r="A211" s="83">
        <v>3</v>
      </c>
      <c r="B211" s="84">
        <v>1</v>
      </c>
      <c r="C211" s="84">
        <v>2</v>
      </c>
      <c r="D211" s="83">
        <v>1</v>
      </c>
      <c r="E211" s="84">
        <v>1</v>
      </c>
      <c r="F211" s="85">
        <v>4</v>
      </c>
      <c r="G211" s="64" t="s">
        <v>157</v>
      </c>
      <c r="H211" s="52">
        <v>182</v>
      </c>
      <c r="I211" s="143">
        <v>0</v>
      </c>
      <c r="J211" s="143">
        <v>0</v>
      </c>
      <c r="K211" s="143">
        <v>0</v>
      </c>
      <c r="L211" s="143">
        <v>0</v>
      </c>
      <c r="M211" s="8"/>
    </row>
    <row r="212" spans="1:16" ht="27" hidden="1" customHeight="1">
      <c r="A212" s="98">
        <v>3</v>
      </c>
      <c r="B212" s="109">
        <v>1</v>
      </c>
      <c r="C212" s="109">
        <v>2</v>
      </c>
      <c r="D212" s="108">
        <v>1</v>
      </c>
      <c r="E212" s="109">
        <v>1</v>
      </c>
      <c r="F212" s="110">
        <v>5</v>
      </c>
      <c r="G212" s="102" t="s">
        <v>158</v>
      </c>
      <c r="H212" s="52">
        <v>183</v>
      </c>
      <c r="I212" s="143">
        <v>0</v>
      </c>
      <c r="J212" s="143">
        <v>0</v>
      </c>
      <c r="K212" s="143">
        <v>0</v>
      </c>
      <c r="L212" s="165">
        <v>0</v>
      </c>
      <c r="M212" s="8"/>
    </row>
    <row r="213" spans="1:16" ht="29.25" hidden="1" customHeight="1">
      <c r="A213" s="83">
        <v>3</v>
      </c>
      <c r="B213" s="84">
        <v>1</v>
      </c>
      <c r="C213" s="84">
        <v>3</v>
      </c>
      <c r="D213" s="83"/>
      <c r="E213" s="84"/>
      <c r="F213" s="85"/>
      <c r="G213" s="64" t="s">
        <v>159</v>
      </c>
      <c r="H213" s="52">
        <v>184</v>
      </c>
      <c r="I213" s="139">
        <f>SUM(I214+I217)</f>
        <v>0</v>
      </c>
      <c r="J213" s="166">
        <f>SUM(J214+J217)</f>
        <v>0</v>
      </c>
      <c r="K213" s="140">
        <f>SUM(K214+K217)</f>
        <v>0</v>
      </c>
      <c r="L213" s="139">
        <f>SUM(L214+L217)</f>
        <v>0</v>
      </c>
      <c r="M213" s="8"/>
    </row>
    <row r="214" spans="1:16" ht="27.75" hidden="1" customHeight="1">
      <c r="A214" s="57">
        <v>3</v>
      </c>
      <c r="B214" s="55">
        <v>1</v>
      </c>
      <c r="C214" s="55">
        <v>3</v>
      </c>
      <c r="D214" s="57">
        <v>1</v>
      </c>
      <c r="E214" s="83"/>
      <c r="F214" s="58"/>
      <c r="G214" s="69" t="s">
        <v>160</v>
      </c>
      <c r="H214" s="52">
        <v>185</v>
      </c>
      <c r="I214" s="150">
        <f t="shared" ref="I214:L215" si="20">I215</f>
        <v>0</v>
      </c>
      <c r="J214" s="152">
        <f t="shared" si="20"/>
        <v>0</v>
      </c>
      <c r="K214" s="153">
        <f t="shared" si="20"/>
        <v>0</v>
      </c>
      <c r="L214" s="150">
        <f t="shared" si="20"/>
        <v>0</v>
      </c>
      <c r="M214" s="8"/>
    </row>
    <row r="215" spans="1:16" ht="30.75" hidden="1" customHeight="1">
      <c r="A215" s="83">
        <v>3</v>
      </c>
      <c r="B215" s="84">
        <v>1</v>
      </c>
      <c r="C215" s="84">
        <v>3</v>
      </c>
      <c r="D215" s="83">
        <v>1</v>
      </c>
      <c r="E215" s="83">
        <v>1</v>
      </c>
      <c r="F215" s="85"/>
      <c r="G215" s="69" t="s">
        <v>160</v>
      </c>
      <c r="H215" s="52">
        <v>186</v>
      </c>
      <c r="I215" s="139">
        <f t="shared" si="20"/>
        <v>0</v>
      </c>
      <c r="J215" s="166">
        <f t="shared" si="20"/>
        <v>0</v>
      </c>
      <c r="K215" s="140">
        <f t="shared" si="20"/>
        <v>0</v>
      </c>
      <c r="L215" s="139">
        <f t="shared" si="20"/>
        <v>0</v>
      </c>
      <c r="M215" s="8"/>
    </row>
    <row r="216" spans="1:16" ht="27.75" hidden="1" customHeight="1">
      <c r="A216" s="83">
        <v>3</v>
      </c>
      <c r="B216" s="64">
        <v>1</v>
      </c>
      <c r="C216" s="83">
        <v>3</v>
      </c>
      <c r="D216" s="84">
        <v>1</v>
      </c>
      <c r="E216" s="84">
        <v>1</v>
      </c>
      <c r="F216" s="85">
        <v>1</v>
      </c>
      <c r="G216" s="69" t="s">
        <v>160</v>
      </c>
      <c r="H216" s="52">
        <v>187</v>
      </c>
      <c r="I216" s="165">
        <v>0</v>
      </c>
      <c r="J216" s="165">
        <v>0</v>
      </c>
      <c r="K216" s="165">
        <v>0</v>
      </c>
      <c r="L216" s="165">
        <v>0</v>
      </c>
      <c r="M216" s="8"/>
    </row>
    <row r="217" spans="1:16" ht="30.75" hidden="1" customHeight="1">
      <c r="A217" s="83">
        <v>3</v>
      </c>
      <c r="B217" s="64">
        <v>1</v>
      </c>
      <c r="C217" s="83">
        <v>3</v>
      </c>
      <c r="D217" s="84">
        <v>2</v>
      </c>
      <c r="E217" s="84"/>
      <c r="F217" s="85"/>
      <c r="G217" s="64" t="s">
        <v>161</v>
      </c>
      <c r="H217" s="52">
        <v>188</v>
      </c>
      <c r="I217" s="139">
        <f>I218</f>
        <v>0</v>
      </c>
      <c r="J217" s="166">
        <f>J218</f>
        <v>0</v>
      </c>
      <c r="K217" s="140">
        <f>K218</f>
        <v>0</v>
      </c>
      <c r="L217" s="139">
        <f>L218</f>
        <v>0</v>
      </c>
      <c r="M217" s="8"/>
    </row>
    <row r="218" spans="1:16" ht="27" hidden="1" customHeight="1">
      <c r="A218" s="57">
        <v>3</v>
      </c>
      <c r="B218" s="69">
        <v>1</v>
      </c>
      <c r="C218" s="57">
        <v>3</v>
      </c>
      <c r="D218" s="55">
        <v>2</v>
      </c>
      <c r="E218" s="55">
        <v>1</v>
      </c>
      <c r="F218" s="58"/>
      <c r="G218" s="64" t="s">
        <v>161</v>
      </c>
      <c r="H218" s="52">
        <v>189</v>
      </c>
      <c r="I218" s="139">
        <f t="shared" ref="I218:P218" si="21">SUM(I219:I224)</f>
        <v>0</v>
      </c>
      <c r="J218" s="139">
        <f t="shared" si="21"/>
        <v>0</v>
      </c>
      <c r="K218" s="139">
        <f t="shared" si="21"/>
        <v>0</v>
      </c>
      <c r="L218" s="139">
        <f t="shared" si="21"/>
        <v>0</v>
      </c>
      <c r="M218" s="116">
        <f t="shared" si="21"/>
        <v>0</v>
      </c>
      <c r="N218" s="116">
        <f t="shared" si="21"/>
        <v>0</v>
      </c>
      <c r="O218" s="116">
        <f t="shared" si="21"/>
        <v>0</v>
      </c>
      <c r="P218" s="116">
        <f t="shared" si="21"/>
        <v>0</v>
      </c>
    </row>
    <row r="219" spans="1:16" ht="24.75" hidden="1" customHeight="1">
      <c r="A219" s="83">
        <v>3</v>
      </c>
      <c r="B219" s="64">
        <v>1</v>
      </c>
      <c r="C219" s="83">
        <v>3</v>
      </c>
      <c r="D219" s="84">
        <v>2</v>
      </c>
      <c r="E219" s="84">
        <v>1</v>
      </c>
      <c r="F219" s="85">
        <v>1</v>
      </c>
      <c r="G219" s="64" t="s">
        <v>162</v>
      </c>
      <c r="H219" s="52">
        <v>190</v>
      </c>
      <c r="I219" s="143">
        <v>0</v>
      </c>
      <c r="J219" s="143">
        <v>0</v>
      </c>
      <c r="K219" s="143">
        <v>0</v>
      </c>
      <c r="L219" s="165">
        <v>0</v>
      </c>
      <c r="M219" s="8"/>
    </row>
    <row r="220" spans="1:16" ht="26.25" hidden="1" customHeight="1">
      <c r="A220" s="83">
        <v>3</v>
      </c>
      <c r="B220" s="64">
        <v>1</v>
      </c>
      <c r="C220" s="83">
        <v>3</v>
      </c>
      <c r="D220" s="84">
        <v>2</v>
      </c>
      <c r="E220" s="84">
        <v>1</v>
      </c>
      <c r="F220" s="85">
        <v>2</v>
      </c>
      <c r="G220" s="64" t="s">
        <v>163</v>
      </c>
      <c r="H220" s="52">
        <v>191</v>
      </c>
      <c r="I220" s="143">
        <v>0</v>
      </c>
      <c r="J220" s="143">
        <v>0</v>
      </c>
      <c r="K220" s="143">
        <v>0</v>
      </c>
      <c r="L220" s="143">
        <v>0</v>
      </c>
      <c r="M220" s="8"/>
    </row>
    <row r="221" spans="1:16" ht="26.25" hidden="1" customHeight="1">
      <c r="A221" s="83">
        <v>3</v>
      </c>
      <c r="B221" s="64">
        <v>1</v>
      </c>
      <c r="C221" s="83">
        <v>3</v>
      </c>
      <c r="D221" s="84">
        <v>2</v>
      </c>
      <c r="E221" s="84">
        <v>1</v>
      </c>
      <c r="F221" s="85">
        <v>3</v>
      </c>
      <c r="G221" s="64" t="s">
        <v>164</v>
      </c>
      <c r="H221" s="52">
        <v>192</v>
      </c>
      <c r="I221" s="143">
        <v>0</v>
      </c>
      <c r="J221" s="143">
        <v>0</v>
      </c>
      <c r="K221" s="143">
        <v>0</v>
      </c>
      <c r="L221" s="143">
        <v>0</v>
      </c>
      <c r="M221" s="8"/>
    </row>
    <row r="222" spans="1:16" ht="27.75" hidden="1" customHeight="1">
      <c r="A222" s="83">
        <v>3</v>
      </c>
      <c r="B222" s="64">
        <v>1</v>
      </c>
      <c r="C222" s="83">
        <v>3</v>
      </c>
      <c r="D222" s="84">
        <v>2</v>
      </c>
      <c r="E222" s="84">
        <v>1</v>
      </c>
      <c r="F222" s="85">
        <v>4</v>
      </c>
      <c r="G222" s="64" t="s">
        <v>165</v>
      </c>
      <c r="H222" s="52">
        <v>193</v>
      </c>
      <c r="I222" s="143">
        <v>0</v>
      </c>
      <c r="J222" s="143">
        <v>0</v>
      </c>
      <c r="K222" s="143">
        <v>0</v>
      </c>
      <c r="L222" s="165">
        <v>0</v>
      </c>
      <c r="M222" s="8"/>
    </row>
    <row r="223" spans="1:16" ht="29.25" hidden="1" customHeight="1">
      <c r="A223" s="83">
        <v>3</v>
      </c>
      <c r="B223" s="64">
        <v>1</v>
      </c>
      <c r="C223" s="83">
        <v>3</v>
      </c>
      <c r="D223" s="84">
        <v>2</v>
      </c>
      <c r="E223" s="84">
        <v>1</v>
      </c>
      <c r="F223" s="85">
        <v>5</v>
      </c>
      <c r="G223" s="69" t="s">
        <v>166</v>
      </c>
      <c r="H223" s="52">
        <v>194</v>
      </c>
      <c r="I223" s="143">
        <v>0</v>
      </c>
      <c r="J223" s="143">
        <v>0</v>
      </c>
      <c r="K223" s="143">
        <v>0</v>
      </c>
      <c r="L223" s="143">
        <v>0</v>
      </c>
      <c r="M223" s="8"/>
    </row>
    <row r="224" spans="1:16" ht="25.5" hidden="1" customHeight="1">
      <c r="A224" s="83">
        <v>3</v>
      </c>
      <c r="B224" s="64">
        <v>1</v>
      </c>
      <c r="C224" s="83">
        <v>3</v>
      </c>
      <c r="D224" s="84">
        <v>2</v>
      </c>
      <c r="E224" s="84">
        <v>1</v>
      </c>
      <c r="F224" s="85">
        <v>6</v>
      </c>
      <c r="G224" s="69" t="s">
        <v>161</v>
      </c>
      <c r="H224" s="52">
        <v>195</v>
      </c>
      <c r="I224" s="143">
        <v>0</v>
      </c>
      <c r="J224" s="143">
        <v>0</v>
      </c>
      <c r="K224" s="143">
        <v>0</v>
      </c>
      <c r="L224" s="165">
        <v>0</v>
      </c>
      <c r="M224" s="8"/>
    </row>
    <row r="225" spans="1:13" ht="27" hidden="1" customHeight="1">
      <c r="A225" s="57">
        <v>3</v>
      </c>
      <c r="B225" s="55">
        <v>1</v>
      </c>
      <c r="C225" s="55">
        <v>4</v>
      </c>
      <c r="D225" s="55"/>
      <c r="E225" s="55"/>
      <c r="F225" s="58"/>
      <c r="G225" s="69" t="s">
        <v>167</v>
      </c>
      <c r="H225" s="52">
        <v>196</v>
      </c>
      <c r="I225" s="150">
        <f t="shared" ref="I225:L227" si="22">I226</f>
        <v>0</v>
      </c>
      <c r="J225" s="152">
        <f t="shared" si="22"/>
        <v>0</v>
      </c>
      <c r="K225" s="153">
        <f t="shared" si="22"/>
        <v>0</v>
      </c>
      <c r="L225" s="153">
        <f t="shared" si="22"/>
        <v>0</v>
      </c>
      <c r="M225" s="8"/>
    </row>
    <row r="226" spans="1:13" ht="27" hidden="1" customHeight="1">
      <c r="A226" s="98">
        <v>3</v>
      </c>
      <c r="B226" s="109">
        <v>1</v>
      </c>
      <c r="C226" s="109">
        <v>4</v>
      </c>
      <c r="D226" s="109">
        <v>1</v>
      </c>
      <c r="E226" s="109"/>
      <c r="F226" s="110"/>
      <c r="G226" s="69" t="s">
        <v>167</v>
      </c>
      <c r="H226" s="52">
        <v>197</v>
      </c>
      <c r="I226" s="147">
        <f t="shared" si="22"/>
        <v>0</v>
      </c>
      <c r="J226" s="159">
        <f t="shared" si="22"/>
        <v>0</v>
      </c>
      <c r="K226" s="148">
        <f t="shared" si="22"/>
        <v>0</v>
      </c>
      <c r="L226" s="148">
        <f t="shared" si="22"/>
        <v>0</v>
      </c>
      <c r="M226" s="8"/>
    </row>
    <row r="227" spans="1:13" ht="27.75" hidden="1" customHeight="1">
      <c r="A227" s="83">
        <v>3</v>
      </c>
      <c r="B227" s="84">
        <v>1</v>
      </c>
      <c r="C227" s="84">
        <v>4</v>
      </c>
      <c r="D227" s="84">
        <v>1</v>
      </c>
      <c r="E227" s="84">
        <v>1</v>
      </c>
      <c r="F227" s="85"/>
      <c r="G227" s="69" t="s">
        <v>168</v>
      </c>
      <c r="H227" s="52">
        <v>198</v>
      </c>
      <c r="I227" s="139">
        <f t="shared" si="22"/>
        <v>0</v>
      </c>
      <c r="J227" s="166">
        <f t="shared" si="22"/>
        <v>0</v>
      </c>
      <c r="K227" s="140">
        <f t="shared" si="22"/>
        <v>0</v>
      </c>
      <c r="L227" s="140">
        <f t="shared" si="22"/>
        <v>0</v>
      </c>
      <c r="M227" s="8"/>
    </row>
    <row r="228" spans="1:13" ht="27" hidden="1" customHeight="1">
      <c r="A228" s="82">
        <v>3</v>
      </c>
      <c r="B228" s="83">
        <v>1</v>
      </c>
      <c r="C228" s="84">
        <v>4</v>
      </c>
      <c r="D228" s="84">
        <v>1</v>
      </c>
      <c r="E228" s="84">
        <v>1</v>
      </c>
      <c r="F228" s="85">
        <v>1</v>
      </c>
      <c r="G228" s="69" t="s">
        <v>168</v>
      </c>
      <c r="H228" s="52">
        <v>199</v>
      </c>
      <c r="I228" s="143">
        <v>0</v>
      </c>
      <c r="J228" s="143">
        <v>0</v>
      </c>
      <c r="K228" s="143">
        <v>0</v>
      </c>
      <c r="L228" s="143">
        <v>0</v>
      </c>
      <c r="M228" s="8"/>
    </row>
    <row r="229" spans="1:13" ht="26.25" hidden="1" customHeight="1">
      <c r="A229" s="82">
        <v>3</v>
      </c>
      <c r="B229" s="84">
        <v>1</v>
      </c>
      <c r="C229" s="84">
        <v>5</v>
      </c>
      <c r="D229" s="84"/>
      <c r="E229" s="84"/>
      <c r="F229" s="85"/>
      <c r="G229" s="64" t="s">
        <v>169</v>
      </c>
      <c r="H229" s="52">
        <v>200</v>
      </c>
      <c r="I229" s="139">
        <f t="shared" ref="I229:L230" si="23">I230</f>
        <v>0</v>
      </c>
      <c r="J229" s="139">
        <f t="shared" si="23"/>
        <v>0</v>
      </c>
      <c r="K229" s="139">
        <f t="shared" si="23"/>
        <v>0</v>
      </c>
      <c r="L229" s="139">
        <f t="shared" si="23"/>
        <v>0</v>
      </c>
      <c r="M229" s="8"/>
    </row>
    <row r="230" spans="1:13" ht="30" hidden="1" customHeight="1">
      <c r="A230" s="82">
        <v>3</v>
      </c>
      <c r="B230" s="84">
        <v>1</v>
      </c>
      <c r="C230" s="84">
        <v>5</v>
      </c>
      <c r="D230" s="84">
        <v>1</v>
      </c>
      <c r="E230" s="84"/>
      <c r="F230" s="85"/>
      <c r="G230" s="64" t="s">
        <v>169</v>
      </c>
      <c r="H230" s="52">
        <v>201</v>
      </c>
      <c r="I230" s="139">
        <f t="shared" si="23"/>
        <v>0</v>
      </c>
      <c r="J230" s="139">
        <f t="shared" si="23"/>
        <v>0</v>
      </c>
      <c r="K230" s="139">
        <f t="shared" si="23"/>
        <v>0</v>
      </c>
      <c r="L230" s="139">
        <f t="shared" si="23"/>
        <v>0</v>
      </c>
      <c r="M230" s="8"/>
    </row>
    <row r="231" spans="1:13" ht="27" hidden="1" customHeight="1">
      <c r="A231" s="82">
        <v>3</v>
      </c>
      <c r="B231" s="84">
        <v>1</v>
      </c>
      <c r="C231" s="84">
        <v>5</v>
      </c>
      <c r="D231" s="84">
        <v>1</v>
      </c>
      <c r="E231" s="84">
        <v>1</v>
      </c>
      <c r="F231" s="85"/>
      <c r="G231" s="64" t="s">
        <v>169</v>
      </c>
      <c r="H231" s="52">
        <v>202</v>
      </c>
      <c r="I231" s="139">
        <f>SUM(I232:I234)</f>
        <v>0</v>
      </c>
      <c r="J231" s="139">
        <f>SUM(J232:J234)</f>
        <v>0</v>
      </c>
      <c r="K231" s="139">
        <f>SUM(K232:K234)</f>
        <v>0</v>
      </c>
      <c r="L231" s="139">
        <f>SUM(L232:L234)</f>
        <v>0</v>
      </c>
      <c r="M231" s="8"/>
    </row>
    <row r="232" spans="1:13" ht="31.5" hidden="1" customHeight="1">
      <c r="A232" s="82">
        <v>3</v>
      </c>
      <c r="B232" s="84">
        <v>1</v>
      </c>
      <c r="C232" s="84">
        <v>5</v>
      </c>
      <c r="D232" s="84">
        <v>1</v>
      </c>
      <c r="E232" s="84">
        <v>1</v>
      </c>
      <c r="F232" s="85">
        <v>1</v>
      </c>
      <c r="G232" s="113" t="s">
        <v>170</v>
      </c>
      <c r="H232" s="52">
        <v>203</v>
      </c>
      <c r="I232" s="143">
        <v>0</v>
      </c>
      <c r="J232" s="143">
        <v>0</v>
      </c>
      <c r="K232" s="143">
        <v>0</v>
      </c>
      <c r="L232" s="143">
        <v>0</v>
      </c>
      <c r="M232" s="8"/>
    </row>
    <row r="233" spans="1:13" ht="25.5" hidden="1" customHeight="1">
      <c r="A233" s="82">
        <v>3</v>
      </c>
      <c r="B233" s="84">
        <v>1</v>
      </c>
      <c r="C233" s="84">
        <v>5</v>
      </c>
      <c r="D233" s="84">
        <v>1</v>
      </c>
      <c r="E233" s="84">
        <v>1</v>
      </c>
      <c r="F233" s="85">
        <v>2</v>
      </c>
      <c r="G233" s="113" t="s">
        <v>171</v>
      </c>
      <c r="H233" s="52">
        <v>204</v>
      </c>
      <c r="I233" s="143">
        <v>0</v>
      </c>
      <c r="J233" s="143">
        <v>0</v>
      </c>
      <c r="K233" s="143">
        <v>0</v>
      </c>
      <c r="L233" s="143">
        <v>0</v>
      </c>
      <c r="M233" s="8"/>
    </row>
    <row r="234" spans="1:13" ht="28.5" hidden="1" customHeight="1">
      <c r="A234" s="82">
        <v>3</v>
      </c>
      <c r="B234" s="84">
        <v>1</v>
      </c>
      <c r="C234" s="84">
        <v>5</v>
      </c>
      <c r="D234" s="84">
        <v>1</v>
      </c>
      <c r="E234" s="84">
        <v>1</v>
      </c>
      <c r="F234" s="85">
        <v>3</v>
      </c>
      <c r="G234" s="113" t="s">
        <v>172</v>
      </c>
      <c r="H234" s="52">
        <v>205</v>
      </c>
      <c r="I234" s="143">
        <v>0</v>
      </c>
      <c r="J234" s="143">
        <v>0</v>
      </c>
      <c r="K234" s="143">
        <v>0</v>
      </c>
      <c r="L234" s="143">
        <v>0</v>
      </c>
      <c r="M234" s="8"/>
    </row>
    <row r="235" spans="1:13" ht="41.25" hidden="1" customHeight="1">
      <c r="A235" s="48">
        <v>3</v>
      </c>
      <c r="B235" s="49">
        <v>2</v>
      </c>
      <c r="C235" s="49"/>
      <c r="D235" s="49"/>
      <c r="E235" s="49"/>
      <c r="F235" s="51"/>
      <c r="G235" s="50" t="s">
        <v>173</v>
      </c>
      <c r="H235" s="52">
        <v>206</v>
      </c>
      <c r="I235" s="139">
        <f>SUM(I236+I268)</f>
        <v>0</v>
      </c>
      <c r="J235" s="166">
        <f>SUM(J236+J268)</f>
        <v>0</v>
      </c>
      <c r="K235" s="140">
        <f>SUM(K236+K268)</f>
        <v>0</v>
      </c>
      <c r="L235" s="140">
        <f>SUM(L236+L268)</f>
        <v>0</v>
      </c>
      <c r="M235" s="8"/>
    </row>
    <row r="236" spans="1:13" ht="26.25" hidden="1" customHeight="1">
      <c r="A236" s="98">
        <v>3</v>
      </c>
      <c r="B236" s="108">
        <v>2</v>
      </c>
      <c r="C236" s="109">
        <v>1</v>
      </c>
      <c r="D236" s="109"/>
      <c r="E236" s="109"/>
      <c r="F236" s="110"/>
      <c r="G236" s="102" t="s">
        <v>174</v>
      </c>
      <c r="H236" s="52">
        <v>207</v>
      </c>
      <c r="I236" s="147">
        <f>SUM(I237+I246+I250+I254+I258+I261+I264)</f>
        <v>0</v>
      </c>
      <c r="J236" s="159">
        <f>SUM(J237+J246+J250+J254+J258+J261+J264)</f>
        <v>0</v>
      </c>
      <c r="K236" s="148">
        <f>SUM(K237+K246+K250+K254+K258+K261+K264)</f>
        <v>0</v>
      </c>
      <c r="L236" s="148">
        <f>SUM(L237+L246+L250+L254+L258+L261+L264)</f>
        <v>0</v>
      </c>
      <c r="M236" s="8"/>
    </row>
    <row r="237" spans="1:13" ht="30" hidden="1" customHeight="1">
      <c r="A237" s="83">
        <v>3</v>
      </c>
      <c r="B237" s="84">
        <v>2</v>
      </c>
      <c r="C237" s="84">
        <v>1</v>
      </c>
      <c r="D237" s="84">
        <v>1</v>
      </c>
      <c r="E237" s="84"/>
      <c r="F237" s="85"/>
      <c r="G237" s="64" t="s">
        <v>175</v>
      </c>
      <c r="H237" s="52">
        <v>208</v>
      </c>
      <c r="I237" s="147">
        <f>I238</f>
        <v>0</v>
      </c>
      <c r="J237" s="147">
        <f>J238</f>
        <v>0</v>
      </c>
      <c r="K237" s="147">
        <f>K238</f>
        <v>0</v>
      </c>
      <c r="L237" s="147">
        <f>L238</f>
        <v>0</v>
      </c>
      <c r="M237" s="8"/>
    </row>
    <row r="238" spans="1:13" ht="27" hidden="1" customHeight="1">
      <c r="A238" s="83">
        <v>3</v>
      </c>
      <c r="B238" s="83">
        <v>2</v>
      </c>
      <c r="C238" s="84">
        <v>1</v>
      </c>
      <c r="D238" s="84">
        <v>1</v>
      </c>
      <c r="E238" s="84">
        <v>1</v>
      </c>
      <c r="F238" s="85"/>
      <c r="G238" s="64" t="s">
        <v>176</v>
      </c>
      <c r="H238" s="52">
        <v>209</v>
      </c>
      <c r="I238" s="139">
        <f>SUM(I239:I239)</f>
        <v>0</v>
      </c>
      <c r="J238" s="166">
        <f>SUM(J239:J239)</f>
        <v>0</v>
      </c>
      <c r="K238" s="140">
        <f>SUM(K239:K239)</f>
        <v>0</v>
      </c>
      <c r="L238" s="140">
        <f>SUM(L239:L239)</f>
        <v>0</v>
      </c>
      <c r="M238" s="8"/>
    </row>
    <row r="239" spans="1:13" ht="25.5" hidden="1" customHeight="1">
      <c r="A239" s="98">
        <v>3</v>
      </c>
      <c r="B239" s="98">
        <v>2</v>
      </c>
      <c r="C239" s="109">
        <v>1</v>
      </c>
      <c r="D239" s="109">
        <v>1</v>
      </c>
      <c r="E239" s="109">
        <v>1</v>
      </c>
      <c r="F239" s="110">
        <v>1</v>
      </c>
      <c r="G239" s="102" t="s">
        <v>176</v>
      </c>
      <c r="H239" s="52">
        <v>210</v>
      </c>
      <c r="I239" s="143">
        <v>0</v>
      </c>
      <c r="J239" s="143">
        <v>0</v>
      </c>
      <c r="K239" s="143">
        <v>0</v>
      </c>
      <c r="L239" s="143">
        <v>0</v>
      </c>
      <c r="M239" s="8"/>
    </row>
    <row r="240" spans="1:13" ht="25.5" hidden="1" customHeight="1">
      <c r="A240" s="98">
        <v>3</v>
      </c>
      <c r="B240" s="109">
        <v>2</v>
      </c>
      <c r="C240" s="109">
        <v>1</v>
      </c>
      <c r="D240" s="109">
        <v>1</v>
      </c>
      <c r="E240" s="109">
        <v>2</v>
      </c>
      <c r="F240" s="110"/>
      <c r="G240" s="102" t="s">
        <v>177</v>
      </c>
      <c r="H240" s="52">
        <v>211</v>
      </c>
      <c r="I240" s="139">
        <f>SUM(I241:I242)</f>
        <v>0</v>
      </c>
      <c r="J240" s="139">
        <f>SUM(J241:J242)</f>
        <v>0</v>
      </c>
      <c r="K240" s="139">
        <f>SUM(K241:K242)</f>
        <v>0</v>
      </c>
      <c r="L240" s="139">
        <f>SUM(L241:L242)</f>
        <v>0</v>
      </c>
      <c r="M240" s="8"/>
    </row>
    <row r="241" spans="1:13" ht="24.7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>
        <v>1</v>
      </c>
      <c r="G241" s="102" t="s">
        <v>178</v>
      </c>
      <c r="H241" s="52">
        <v>212</v>
      </c>
      <c r="I241" s="143">
        <v>0</v>
      </c>
      <c r="J241" s="143">
        <v>0</v>
      </c>
      <c r="K241" s="143">
        <v>0</v>
      </c>
      <c r="L241" s="143">
        <v>0</v>
      </c>
      <c r="M241" s="8"/>
    </row>
    <row r="242" spans="1:13" ht="25.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2</v>
      </c>
      <c r="G242" s="102" t="s">
        <v>179</v>
      </c>
      <c r="H242" s="52">
        <v>213</v>
      </c>
      <c r="I242" s="143">
        <v>0</v>
      </c>
      <c r="J242" s="143">
        <v>0</v>
      </c>
      <c r="K242" s="143">
        <v>0</v>
      </c>
      <c r="L242" s="143">
        <v>0</v>
      </c>
      <c r="M242" s="8"/>
    </row>
    <row r="243" spans="1:13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3</v>
      </c>
      <c r="F243" s="117"/>
      <c r="G243" s="102" t="s">
        <v>180</v>
      </c>
      <c r="H243" s="52">
        <v>214</v>
      </c>
      <c r="I243" s="139">
        <f>SUM(I244:I245)</f>
        <v>0</v>
      </c>
      <c r="J243" s="139">
        <f>SUM(J244:J245)</f>
        <v>0</v>
      </c>
      <c r="K243" s="139">
        <f>SUM(K244:K245)</f>
        <v>0</v>
      </c>
      <c r="L243" s="139">
        <f>SUM(L244:L245)</f>
        <v>0</v>
      </c>
      <c r="M243" s="8"/>
    </row>
    <row r="244" spans="1:13" ht="29.2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0">
        <v>1</v>
      </c>
      <c r="G244" s="102" t="s">
        <v>181</v>
      </c>
      <c r="H244" s="52">
        <v>215</v>
      </c>
      <c r="I244" s="143">
        <v>0</v>
      </c>
      <c r="J244" s="143">
        <v>0</v>
      </c>
      <c r="K244" s="143">
        <v>0</v>
      </c>
      <c r="L244" s="143">
        <v>0</v>
      </c>
      <c r="M244" s="8"/>
    </row>
    <row r="245" spans="1:13" ht="25.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2</v>
      </c>
      <c r="G245" s="102" t="s">
        <v>182</v>
      </c>
      <c r="H245" s="52">
        <v>216</v>
      </c>
      <c r="I245" s="143">
        <v>0</v>
      </c>
      <c r="J245" s="143">
        <v>0</v>
      </c>
      <c r="K245" s="143">
        <v>0</v>
      </c>
      <c r="L245" s="143">
        <v>0</v>
      </c>
      <c r="M245" s="8"/>
    </row>
    <row r="246" spans="1:13" ht="27" hidden="1" customHeight="1">
      <c r="A246" s="83">
        <v>3</v>
      </c>
      <c r="B246" s="84">
        <v>2</v>
      </c>
      <c r="C246" s="84">
        <v>1</v>
      </c>
      <c r="D246" s="84">
        <v>2</v>
      </c>
      <c r="E246" s="84"/>
      <c r="F246" s="85"/>
      <c r="G246" s="64" t="s">
        <v>183</v>
      </c>
      <c r="H246" s="52">
        <v>217</v>
      </c>
      <c r="I246" s="139">
        <f>I247</f>
        <v>0</v>
      </c>
      <c r="J246" s="139">
        <f>J247</f>
        <v>0</v>
      </c>
      <c r="K246" s="139">
        <f>K247</f>
        <v>0</v>
      </c>
      <c r="L246" s="139">
        <f>L247</f>
        <v>0</v>
      </c>
      <c r="M246" s="8"/>
    </row>
    <row r="247" spans="1:13" ht="27.75" hidden="1" customHeight="1">
      <c r="A247" s="83">
        <v>3</v>
      </c>
      <c r="B247" s="84">
        <v>2</v>
      </c>
      <c r="C247" s="84">
        <v>1</v>
      </c>
      <c r="D247" s="84">
        <v>2</v>
      </c>
      <c r="E247" s="84">
        <v>1</v>
      </c>
      <c r="F247" s="85"/>
      <c r="G247" s="64" t="s">
        <v>183</v>
      </c>
      <c r="H247" s="52">
        <v>218</v>
      </c>
      <c r="I247" s="139">
        <f>SUM(I248:I249)</f>
        <v>0</v>
      </c>
      <c r="J247" s="166">
        <f>SUM(J248:J249)</f>
        <v>0</v>
      </c>
      <c r="K247" s="140">
        <f>SUM(K248:K249)</f>
        <v>0</v>
      </c>
      <c r="L247" s="140">
        <f>SUM(L248:L249)</f>
        <v>0</v>
      </c>
      <c r="M247" s="8"/>
    </row>
    <row r="248" spans="1:13" ht="27" hidden="1" customHeight="1">
      <c r="A248" s="98">
        <v>3</v>
      </c>
      <c r="B248" s="108">
        <v>2</v>
      </c>
      <c r="C248" s="109">
        <v>1</v>
      </c>
      <c r="D248" s="109">
        <v>2</v>
      </c>
      <c r="E248" s="109">
        <v>1</v>
      </c>
      <c r="F248" s="110">
        <v>1</v>
      </c>
      <c r="G248" s="102" t="s">
        <v>184</v>
      </c>
      <c r="H248" s="52">
        <v>219</v>
      </c>
      <c r="I248" s="143">
        <v>0</v>
      </c>
      <c r="J248" s="143">
        <v>0</v>
      </c>
      <c r="K248" s="143">
        <v>0</v>
      </c>
      <c r="L248" s="143">
        <v>0</v>
      </c>
      <c r="M248" s="8"/>
    </row>
    <row r="249" spans="1:13" ht="25.5" hidden="1" customHeight="1">
      <c r="A249" s="83">
        <v>3</v>
      </c>
      <c r="B249" s="84">
        <v>2</v>
      </c>
      <c r="C249" s="84">
        <v>1</v>
      </c>
      <c r="D249" s="84">
        <v>2</v>
      </c>
      <c r="E249" s="84">
        <v>1</v>
      </c>
      <c r="F249" s="85">
        <v>2</v>
      </c>
      <c r="G249" s="64" t="s">
        <v>185</v>
      </c>
      <c r="H249" s="52">
        <v>220</v>
      </c>
      <c r="I249" s="143">
        <v>0</v>
      </c>
      <c r="J249" s="143">
        <v>0</v>
      </c>
      <c r="K249" s="143">
        <v>0</v>
      </c>
      <c r="L249" s="143">
        <v>0</v>
      </c>
      <c r="M249" s="8"/>
    </row>
    <row r="250" spans="1:13" ht="26.25" hidden="1" customHeight="1">
      <c r="A250" s="57">
        <v>3</v>
      </c>
      <c r="B250" s="55">
        <v>2</v>
      </c>
      <c r="C250" s="55">
        <v>1</v>
      </c>
      <c r="D250" s="55">
        <v>3</v>
      </c>
      <c r="E250" s="55"/>
      <c r="F250" s="58"/>
      <c r="G250" s="69" t="s">
        <v>186</v>
      </c>
      <c r="H250" s="52">
        <v>221</v>
      </c>
      <c r="I250" s="150">
        <f>I251</f>
        <v>0</v>
      </c>
      <c r="J250" s="152">
        <f>J251</f>
        <v>0</v>
      </c>
      <c r="K250" s="153">
        <f>K251</f>
        <v>0</v>
      </c>
      <c r="L250" s="153">
        <f>L251</f>
        <v>0</v>
      </c>
      <c r="M250" s="8"/>
    </row>
    <row r="251" spans="1:13" ht="29.25" hidden="1" customHeight="1">
      <c r="A251" s="83">
        <v>3</v>
      </c>
      <c r="B251" s="84">
        <v>2</v>
      </c>
      <c r="C251" s="84">
        <v>1</v>
      </c>
      <c r="D251" s="84">
        <v>3</v>
      </c>
      <c r="E251" s="84">
        <v>1</v>
      </c>
      <c r="F251" s="85"/>
      <c r="G251" s="69" t="s">
        <v>186</v>
      </c>
      <c r="H251" s="52">
        <v>222</v>
      </c>
      <c r="I251" s="139">
        <f>I252+I253</f>
        <v>0</v>
      </c>
      <c r="J251" s="139">
        <f>J252+J253</f>
        <v>0</v>
      </c>
      <c r="K251" s="139">
        <f>K252+K253</f>
        <v>0</v>
      </c>
      <c r="L251" s="139">
        <f>L252+L253</f>
        <v>0</v>
      </c>
      <c r="M251" s="8"/>
    </row>
    <row r="252" spans="1:13" ht="30" hidden="1" customHeight="1">
      <c r="A252" s="83">
        <v>3</v>
      </c>
      <c r="B252" s="84">
        <v>2</v>
      </c>
      <c r="C252" s="84">
        <v>1</v>
      </c>
      <c r="D252" s="84">
        <v>3</v>
      </c>
      <c r="E252" s="84">
        <v>1</v>
      </c>
      <c r="F252" s="85">
        <v>1</v>
      </c>
      <c r="G252" s="64" t="s">
        <v>187</v>
      </c>
      <c r="H252" s="52">
        <v>223</v>
      </c>
      <c r="I252" s="143">
        <v>0</v>
      </c>
      <c r="J252" s="143">
        <v>0</v>
      </c>
      <c r="K252" s="143">
        <v>0</v>
      </c>
      <c r="L252" s="143">
        <v>0</v>
      </c>
      <c r="M252" s="8"/>
    </row>
    <row r="253" spans="1:13" ht="27.75" hidden="1" customHeight="1">
      <c r="A253" s="83">
        <v>3</v>
      </c>
      <c r="B253" s="84">
        <v>2</v>
      </c>
      <c r="C253" s="84">
        <v>1</v>
      </c>
      <c r="D253" s="84">
        <v>3</v>
      </c>
      <c r="E253" s="84">
        <v>1</v>
      </c>
      <c r="F253" s="85">
        <v>2</v>
      </c>
      <c r="G253" s="64" t="s">
        <v>188</v>
      </c>
      <c r="H253" s="52">
        <v>224</v>
      </c>
      <c r="I253" s="165">
        <v>0</v>
      </c>
      <c r="J253" s="162">
        <v>0</v>
      </c>
      <c r="K253" s="165">
        <v>0</v>
      </c>
      <c r="L253" s="165">
        <v>0</v>
      </c>
      <c r="M253" s="8"/>
    </row>
    <row r="254" spans="1:13" ht="26.25" hidden="1" customHeight="1">
      <c r="A254" s="83">
        <v>3</v>
      </c>
      <c r="B254" s="84">
        <v>2</v>
      </c>
      <c r="C254" s="84">
        <v>1</v>
      </c>
      <c r="D254" s="84">
        <v>4</v>
      </c>
      <c r="E254" s="84"/>
      <c r="F254" s="85"/>
      <c r="G254" s="64" t="s">
        <v>189</v>
      </c>
      <c r="H254" s="52">
        <v>225</v>
      </c>
      <c r="I254" s="139">
        <f>I255</f>
        <v>0</v>
      </c>
      <c r="J254" s="140">
        <f>J255</f>
        <v>0</v>
      </c>
      <c r="K254" s="139">
        <f>K255</f>
        <v>0</v>
      </c>
      <c r="L254" s="140">
        <f>L255</f>
        <v>0</v>
      </c>
      <c r="M254" s="8"/>
    </row>
    <row r="255" spans="1:13" ht="27.75" hidden="1" customHeight="1">
      <c r="A255" s="57">
        <v>3</v>
      </c>
      <c r="B255" s="55">
        <v>2</v>
      </c>
      <c r="C255" s="55">
        <v>1</v>
      </c>
      <c r="D255" s="55">
        <v>4</v>
      </c>
      <c r="E255" s="55">
        <v>1</v>
      </c>
      <c r="F255" s="58"/>
      <c r="G255" s="69" t="s">
        <v>189</v>
      </c>
      <c r="H255" s="52">
        <v>226</v>
      </c>
      <c r="I255" s="150">
        <f>SUM(I256:I257)</f>
        <v>0</v>
      </c>
      <c r="J255" s="152">
        <f>SUM(J256:J257)</f>
        <v>0</v>
      </c>
      <c r="K255" s="153">
        <f>SUM(K256:K257)</f>
        <v>0</v>
      </c>
      <c r="L255" s="153">
        <f>SUM(L256:L257)</f>
        <v>0</v>
      </c>
      <c r="M255" s="8"/>
    </row>
    <row r="256" spans="1:13" ht="25.5" hidden="1" customHeight="1">
      <c r="A256" s="83">
        <v>3</v>
      </c>
      <c r="B256" s="84">
        <v>2</v>
      </c>
      <c r="C256" s="84">
        <v>1</v>
      </c>
      <c r="D256" s="84">
        <v>4</v>
      </c>
      <c r="E256" s="84">
        <v>1</v>
      </c>
      <c r="F256" s="85">
        <v>1</v>
      </c>
      <c r="G256" s="64" t="s">
        <v>190</v>
      </c>
      <c r="H256" s="52">
        <v>227</v>
      </c>
      <c r="I256" s="143">
        <v>0</v>
      </c>
      <c r="J256" s="143">
        <v>0</v>
      </c>
      <c r="K256" s="143">
        <v>0</v>
      </c>
      <c r="L256" s="143">
        <v>0</v>
      </c>
      <c r="M256" s="8"/>
    </row>
    <row r="257" spans="1:13" ht="27.75" hidden="1" customHeight="1">
      <c r="A257" s="83">
        <v>3</v>
      </c>
      <c r="B257" s="84">
        <v>2</v>
      </c>
      <c r="C257" s="84">
        <v>1</v>
      </c>
      <c r="D257" s="84">
        <v>4</v>
      </c>
      <c r="E257" s="84">
        <v>1</v>
      </c>
      <c r="F257" s="85">
        <v>2</v>
      </c>
      <c r="G257" s="64" t="s">
        <v>191</v>
      </c>
      <c r="H257" s="52">
        <v>228</v>
      </c>
      <c r="I257" s="143">
        <v>0</v>
      </c>
      <c r="J257" s="143">
        <v>0</v>
      </c>
      <c r="K257" s="143">
        <v>0</v>
      </c>
      <c r="L257" s="143">
        <v>0</v>
      </c>
      <c r="M257" s="8"/>
    </row>
    <row r="258" spans="1:13" hidden="1">
      <c r="A258" s="83">
        <v>3</v>
      </c>
      <c r="B258" s="84">
        <v>2</v>
      </c>
      <c r="C258" s="84">
        <v>1</v>
      </c>
      <c r="D258" s="84">
        <v>5</v>
      </c>
      <c r="E258" s="84"/>
      <c r="F258" s="85"/>
      <c r="G258" s="64" t="s">
        <v>192</v>
      </c>
      <c r="H258" s="52">
        <v>229</v>
      </c>
      <c r="I258" s="139">
        <f t="shared" ref="I258:L259" si="24">I259</f>
        <v>0</v>
      </c>
      <c r="J258" s="166">
        <f t="shared" si="24"/>
        <v>0</v>
      </c>
      <c r="K258" s="140">
        <f t="shared" si="24"/>
        <v>0</v>
      </c>
      <c r="L258" s="140">
        <f t="shared" si="24"/>
        <v>0</v>
      </c>
    </row>
    <row r="259" spans="1:13" ht="29.25" hidden="1" customHeight="1">
      <c r="A259" s="83">
        <v>3</v>
      </c>
      <c r="B259" s="84">
        <v>2</v>
      </c>
      <c r="C259" s="84">
        <v>1</v>
      </c>
      <c r="D259" s="84">
        <v>5</v>
      </c>
      <c r="E259" s="84">
        <v>1</v>
      </c>
      <c r="F259" s="85"/>
      <c r="G259" s="64" t="s">
        <v>192</v>
      </c>
      <c r="H259" s="52">
        <v>230</v>
      </c>
      <c r="I259" s="140">
        <f t="shared" si="24"/>
        <v>0</v>
      </c>
      <c r="J259" s="166">
        <f t="shared" si="24"/>
        <v>0</v>
      </c>
      <c r="K259" s="140">
        <f t="shared" si="24"/>
        <v>0</v>
      </c>
      <c r="L259" s="140">
        <f t="shared" si="24"/>
        <v>0</v>
      </c>
      <c r="M259" s="8"/>
    </row>
    <row r="260" spans="1:13" hidden="1">
      <c r="A260" s="108">
        <v>3</v>
      </c>
      <c r="B260" s="109">
        <v>2</v>
      </c>
      <c r="C260" s="109">
        <v>1</v>
      </c>
      <c r="D260" s="109">
        <v>5</v>
      </c>
      <c r="E260" s="109">
        <v>1</v>
      </c>
      <c r="F260" s="110">
        <v>1</v>
      </c>
      <c r="G260" s="64" t="s">
        <v>192</v>
      </c>
      <c r="H260" s="52">
        <v>231</v>
      </c>
      <c r="I260" s="165">
        <v>0</v>
      </c>
      <c r="J260" s="165">
        <v>0</v>
      </c>
      <c r="K260" s="165">
        <v>0</v>
      </c>
      <c r="L260" s="165">
        <v>0</v>
      </c>
    </row>
    <row r="261" spans="1:13" hidden="1">
      <c r="A261" s="83">
        <v>3</v>
      </c>
      <c r="B261" s="84">
        <v>2</v>
      </c>
      <c r="C261" s="84">
        <v>1</v>
      </c>
      <c r="D261" s="84">
        <v>6</v>
      </c>
      <c r="E261" s="84"/>
      <c r="F261" s="85"/>
      <c r="G261" s="64" t="s">
        <v>193</v>
      </c>
      <c r="H261" s="52">
        <v>232</v>
      </c>
      <c r="I261" s="139">
        <f t="shared" ref="I261:L262" si="25">I262</f>
        <v>0</v>
      </c>
      <c r="J261" s="166">
        <f t="shared" si="25"/>
        <v>0</v>
      </c>
      <c r="K261" s="140">
        <f t="shared" si="25"/>
        <v>0</v>
      </c>
      <c r="L261" s="140">
        <f t="shared" si="25"/>
        <v>0</v>
      </c>
    </row>
    <row r="262" spans="1:13" hidden="1">
      <c r="A262" s="83">
        <v>3</v>
      </c>
      <c r="B262" s="83">
        <v>2</v>
      </c>
      <c r="C262" s="84">
        <v>1</v>
      </c>
      <c r="D262" s="84">
        <v>6</v>
      </c>
      <c r="E262" s="84">
        <v>1</v>
      </c>
      <c r="F262" s="85"/>
      <c r="G262" s="64" t="s">
        <v>193</v>
      </c>
      <c r="H262" s="52">
        <v>233</v>
      </c>
      <c r="I262" s="139">
        <f t="shared" si="25"/>
        <v>0</v>
      </c>
      <c r="J262" s="166">
        <f t="shared" si="25"/>
        <v>0</v>
      </c>
      <c r="K262" s="140">
        <f t="shared" si="25"/>
        <v>0</v>
      </c>
      <c r="L262" s="140">
        <f t="shared" si="25"/>
        <v>0</v>
      </c>
    </row>
    <row r="263" spans="1:13" ht="24" hidden="1" customHeight="1">
      <c r="A263" s="57">
        <v>3</v>
      </c>
      <c r="B263" s="57">
        <v>2</v>
      </c>
      <c r="C263" s="84">
        <v>1</v>
      </c>
      <c r="D263" s="84">
        <v>6</v>
      </c>
      <c r="E263" s="84">
        <v>1</v>
      </c>
      <c r="F263" s="85">
        <v>1</v>
      </c>
      <c r="G263" s="64" t="s">
        <v>193</v>
      </c>
      <c r="H263" s="52">
        <v>234</v>
      </c>
      <c r="I263" s="165">
        <v>0</v>
      </c>
      <c r="J263" s="165">
        <v>0</v>
      </c>
      <c r="K263" s="165">
        <v>0</v>
      </c>
      <c r="L263" s="165">
        <v>0</v>
      </c>
      <c r="M263" s="8"/>
    </row>
    <row r="264" spans="1:13" ht="27.75" hidden="1" customHeight="1">
      <c r="A264" s="83">
        <v>3</v>
      </c>
      <c r="B264" s="83">
        <v>2</v>
      </c>
      <c r="C264" s="84">
        <v>1</v>
      </c>
      <c r="D264" s="84">
        <v>7</v>
      </c>
      <c r="E264" s="84"/>
      <c r="F264" s="85"/>
      <c r="G264" s="64" t="s">
        <v>194</v>
      </c>
      <c r="H264" s="52">
        <v>235</v>
      </c>
      <c r="I264" s="139">
        <f>I265</f>
        <v>0</v>
      </c>
      <c r="J264" s="166">
        <f>J265</f>
        <v>0</v>
      </c>
      <c r="K264" s="140">
        <f>K265</f>
        <v>0</v>
      </c>
      <c r="L264" s="140">
        <f>L265</f>
        <v>0</v>
      </c>
      <c r="M264" s="8"/>
    </row>
    <row r="265" spans="1:13" hidden="1">
      <c r="A265" s="83">
        <v>3</v>
      </c>
      <c r="B265" s="84">
        <v>2</v>
      </c>
      <c r="C265" s="84">
        <v>1</v>
      </c>
      <c r="D265" s="84">
        <v>7</v>
      </c>
      <c r="E265" s="84">
        <v>1</v>
      </c>
      <c r="F265" s="85"/>
      <c r="G265" s="64" t="s">
        <v>194</v>
      </c>
      <c r="H265" s="52">
        <v>236</v>
      </c>
      <c r="I265" s="139">
        <f>I266+I267</f>
        <v>0</v>
      </c>
      <c r="J265" s="139">
        <f>J266+J267</f>
        <v>0</v>
      </c>
      <c r="K265" s="139">
        <f>K266+K267</f>
        <v>0</v>
      </c>
      <c r="L265" s="139">
        <f>L266+L267</f>
        <v>0</v>
      </c>
    </row>
    <row r="266" spans="1:13" ht="27" hidden="1" customHeight="1">
      <c r="A266" s="83">
        <v>3</v>
      </c>
      <c r="B266" s="84">
        <v>2</v>
      </c>
      <c r="C266" s="84">
        <v>1</v>
      </c>
      <c r="D266" s="84">
        <v>7</v>
      </c>
      <c r="E266" s="84">
        <v>1</v>
      </c>
      <c r="F266" s="85">
        <v>1</v>
      </c>
      <c r="G266" s="64" t="s">
        <v>195</v>
      </c>
      <c r="H266" s="52">
        <v>237</v>
      </c>
      <c r="I266" s="142">
        <v>0</v>
      </c>
      <c r="J266" s="143">
        <v>0</v>
      </c>
      <c r="K266" s="143">
        <v>0</v>
      </c>
      <c r="L266" s="143">
        <v>0</v>
      </c>
      <c r="M266" s="8"/>
    </row>
    <row r="267" spans="1:13" ht="24.75" hidden="1" customHeight="1">
      <c r="A267" s="83">
        <v>3</v>
      </c>
      <c r="B267" s="84">
        <v>2</v>
      </c>
      <c r="C267" s="84">
        <v>1</v>
      </c>
      <c r="D267" s="84">
        <v>7</v>
      </c>
      <c r="E267" s="84">
        <v>1</v>
      </c>
      <c r="F267" s="85">
        <v>2</v>
      </c>
      <c r="G267" s="64" t="s">
        <v>196</v>
      </c>
      <c r="H267" s="52">
        <v>238</v>
      </c>
      <c r="I267" s="143">
        <v>0</v>
      </c>
      <c r="J267" s="143">
        <v>0</v>
      </c>
      <c r="K267" s="143">
        <v>0</v>
      </c>
      <c r="L267" s="143">
        <v>0</v>
      </c>
      <c r="M267" s="8"/>
    </row>
    <row r="268" spans="1:13" ht="38.25" hidden="1" customHeight="1">
      <c r="A268" s="83">
        <v>3</v>
      </c>
      <c r="B268" s="84">
        <v>2</v>
      </c>
      <c r="C268" s="84">
        <v>2</v>
      </c>
      <c r="D268" s="118"/>
      <c r="E268" s="118"/>
      <c r="F268" s="119"/>
      <c r="G268" s="64" t="s">
        <v>197</v>
      </c>
      <c r="H268" s="52">
        <v>239</v>
      </c>
      <c r="I268" s="139">
        <f>SUM(I269+I278+I282+I286+I290+I293+I296)</f>
        <v>0</v>
      </c>
      <c r="J268" s="166">
        <f>SUM(J269+J278+J282+J286+J290+J293+J296)</f>
        <v>0</v>
      </c>
      <c r="K268" s="140">
        <f>SUM(K269+K278+K282+K286+K290+K293+K296)</f>
        <v>0</v>
      </c>
      <c r="L268" s="140">
        <f>SUM(L269+L278+L282+L286+L290+L293+L296)</f>
        <v>0</v>
      </c>
      <c r="M268" s="8"/>
    </row>
    <row r="269" spans="1:13" hidden="1">
      <c r="A269" s="83">
        <v>3</v>
      </c>
      <c r="B269" s="84">
        <v>2</v>
      </c>
      <c r="C269" s="84">
        <v>2</v>
      </c>
      <c r="D269" s="84">
        <v>1</v>
      </c>
      <c r="E269" s="84"/>
      <c r="F269" s="85"/>
      <c r="G269" s="64" t="s">
        <v>198</v>
      </c>
      <c r="H269" s="52">
        <v>240</v>
      </c>
      <c r="I269" s="139">
        <f>I270</f>
        <v>0</v>
      </c>
      <c r="J269" s="139">
        <f>J270</f>
        <v>0</v>
      </c>
      <c r="K269" s="139">
        <f>K270</f>
        <v>0</v>
      </c>
      <c r="L269" s="139">
        <f>L270</f>
        <v>0</v>
      </c>
    </row>
    <row r="270" spans="1:13" hidden="1">
      <c r="A270" s="82">
        <v>3</v>
      </c>
      <c r="B270" s="83">
        <v>2</v>
      </c>
      <c r="C270" s="84">
        <v>2</v>
      </c>
      <c r="D270" s="84">
        <v>1</v>
      </c>
      <c r="E270" s="84">
        <v>1</v>
      </c>
      <c r="F270" s="85"/>
      <c r="G270" s="64" t="s">
        <v>176</v>
      </c>
      <c r="H270" s="52">
        <v>241</v>
      </c>
      <c r="I270" s="139">
        <f>SUM(I271)</f>
        <v>0</v>
      </c>
      <c r="J270" s="139">
        <f>SUM(J271)</f>
        <v>0</v>
      </c>
      <c r="K270" s="139">
        <f>SUM(K271)</f>
        <v>0</v>
      </c>
      <c r="L270" s="139">
        <f>SUM(L271)</f>
        <v>0</v>
      </c>
    </row>
    <row r="271" spans="1:13" hidden="1">
      <c r="A271" s="82">
        <v>3</v>
      </c>
      <c r="B271" s="83">
        <v>2</v>
      </c>
      <c r="C271" s="84">
        <v>2</v>
      </c>
      <c r="D271" s="84">
        <v>1</v>
      </c>
      <c r="E271" s="84">
        <v>1</v>
      </c>
      <c r="F271" s="85">
        <v>1</v>
      </c>
      <c r="G271" s="64" t="s">
        <v>176</v>
      </c>
      <c r="H271" s="52">
        <v>242</v>
      </c>
      <c r="I271" s="143">
        <v>0</v>
      </c>
      <c r="J271" s="143">
        <v>0</v>
      </c>
      <c r="K271" s="143">
        <v>0</v>
      </c>
      <c r="L271" s="143">
        <v>0</v>
      </c>
    </row>
    <row r="272" spans="1:13" ht="24" hidden="1" customHeight="1">
      <c r="A272" s="82">
        <v>3</v>
      </c>
      <c r="B272" s="83">
        <v>2</v>
      </c>
      <c r="C272" s="84">
        <v>2</v>
      </c>
      <c r="D272" s="84">
        <v>1</v>
      </c>
      <c r="E272" s="84">
        <v>2</v>
      </c>
      <c r="F272" s="85"/>
      <c r="G272" s="64" t="s">
        <v>199</v>
      </c>
      <c r="H272" s="52">
        <v>243</v>
      </c>
      <c r="I272" s="139">
        <f>SUM(I273:I274)</f>
        <v>0</v>
      </c>
      <c r="J272" s="139">
        <f>SUM(J273:J274)</f>
        <v>0</v>
      </c>
      <c r="K272" s="139">
        <f>SUM(K273:K274)</f>
        <v>0</v>
      </c>
      <c r="L272" s="139">
        <f>SUM(L273:L274)</f>
        <v>0</v>
      </c>
      <c r="M272" s="8"/>
    </row>
    <row r="273" spans="1:13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>
        <v>1</v>
      </c>
      <c r="G273" s="64" t="s">
        <v>178</v>
      </c>
      <c r="H273" s="52">
        <v>244</v>
      </c>
      <c r="I273" s="143">
        <v>0</v>
      </c>
      <c r="J273" s="142">
        <v>0</v>
      </c>
      <c r="K273" s="143">
        <v>0</v>
      </c>
      <c r="L273" s="143">
        <v>0</v>
      </c>
      <c r="M273" s="8"/>
    </row>
    <row r="274" spans="1:13" ht="32.25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2</v>
      </c>
      <c r="G274" s="64" t="s">
        <v>179</v>
      </c>
      <c r="H274" s="52">
        <v>245</v>
      </c>
      <c r="I274" s="143">
        <v>0</v>
      </c>
      <c r="J274" s="142">
        <v>0</v>
      </c>
      <c r="K274" s="143">
        <v>0</v>
      </c>
      <c r="L274" s="143">
        <v>0</v>
      </c>
      <c r="M274" s="8"/>
    </row>
    <row r="275" spans="1:13" ht="27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3</v>
      </c>
      <c r="F275" s="85"/>
      <c r="G275" s="64" t="s">
        <v>180</v>
      </c>
      <c r="H275" s="52">
        <v>246</v>
      </c>
      <c r="I275" s="139">
        <f>SUM(I276:I277)</f>
        <v>0</v>
      </c>
      <c r="J275" s="139">
        <f>SUM(J276:J277)</f>
        <v>0</v>
      </c>
      <c r="K275" s="139">
        <f>SUM(K276:K277)</f>
        <v>0</v>
      </c>
      <c r="L275" s="139">
        <f>SUM(L276:L277)</f>
        <v>0</v>
      </c>
      <c r="M275" s="8"/>
    </row>
    <row r="276" spans="1:13" ht="27.75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>
        <v>1</v>
      </c>
      <c r="G276" s="64" t="s">
        <v>181</v>
      </c>
      <c r="H276" s="52">
        <v>247</v>
      </c>
      <c r="I276" s="143">
        <v>0</v>
      </c>
      <c r="J276" s="142">
        <v>0</v>
      </c>
      <c r="K276" s="143">
        <v>0</v>
      </c>
      <c r="L276" s="143">
        <v>0</v>
      </c>
      <c r="M276" s="8"/>
    </row>
    <row r="277" spans="1:13" ht="27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2</v>
      </c>
      <c r="G277" s="64" t="s">
        <v>200</v>
      </c>
      <c r="H277" s="52">
        <v>248</v>
      </c>
      <c r="I277" s="143">
        <v>0</v>
      </c>
      <c r="J277" s="142">
        <v>0</v>
      </c>
      <c r="K277" s="143">
        <v>0</v>
      </c>
      <c r="L277" s="143">
        <v>0</v>
      </c>
      <c r="M277" s="8"/>
    </row>
    <row r="278" spans="1:13" ht="25.5" hidden="1" customHeight="1">
      <c r="A278" s="82">
        <v>3</v>
      </c>
      <c r="B278" s="83">
        <v>2</v>
      </c>
      <c r="C278" s="84">
        <v>2</v>
      </c>
      <c r="D278" s="84">
        <v>2</v>
      </c>
      <c r="E278" s="84"/>
      <c r="F278" s="85"/>
      <c r="G278" s="64" t="s">
        <v>201</v>
      </c>
      <c r="H278" s="52">
        <v>249</v>
      </c>
      <c r="I278" s="139">
        <f>I279</f>
        <v>0</v>
      </c>
      <c r="J278" s="140">
        <f>J279</f>
        <v>0</v>
      </c>
      <c r="K278" s="139">
        <f>K279</f>
        <v>0</v>
      </c>
      <c r="L278" s="140">
        <f>L279</f>
        <v>0</v>
      </c>
      <c r="M278" s="8"/>
    </row>
    <row r="279" spans="1:13" ht="32.25" hidden="1" customHeight="1">
      <c r="A279" s="83">
        <v>3</v>
      </c>
      <c r="B279" s="84">
        <v>2</v>
      </c>
      <c r="C279" s="55">
        <v>2</v>
      </c>
      <c r="D279" s="55">
        <v>2</v>
      </c>
      <c r="E279" s="55">
        <v>1</v>
      </c>
      <c r="F279" s="58"/>
      <c r="G279" s="64" t="s">
        <v>201</v>
      </c>
      <c r="H279" s="52">
        <v>250</v>
      </c>
      <c r="I279" s="150">
        <f>SUM(I280:I281)</f>
        <v>0</v>
      </c>
      <c r="J279" s="152">
        <f>SUM(J280:J281)</f>
        <v>0</v>
      </c>
      <c r="K279" s="153">
        <f>SUM(K280:K281)</f>
        <v>0</v>
      </c>
      <c r="L279" s="153">
        <f>SUM(L280:L281)</f>
        <v>0</v>
      </c>
      <c r="M279" s="8"/>
    </row>
    <row r="280" spans="1:13" ht="25.5" hidden="1" customHeight="1">
      <c r="A280" s="83">
        <v>3</v>
      </c>
      <c r="B280" s="84">
        <v>2</v>
      </c>
      <c r="C280" s="84">
        <v>2</v>
      </c>
      <c r="D280" s="84">
        <v>2</v>
      </c>
      <c r="E280" s="84">
        <v>1</v>
      </c>
      <c r="F280" s="85">
        <v>1</v>
      </c>
      <c r="G280" s="64" t="s">
        <v>202</v>
      </c>
      <c r="H280" s="52">
        <v>251</v>
      </c>
      <c r="I280" s="143">
        <v>0</v>
      </c>
      <c r="J280" s="143">
        <v>0</v>
      </c>
      <c r="K280" s="143">
        <v>0</v>
      </c>
      <c r="L280" s="143">
        <v>0</v>
      </c>
      <c r="M280" s="8"/>
    </row>
    <row r="281" spans="1:13" ht="25.5" hidden="1" customHeight="1">
      <c r="A281" s="83">
        <v>3</v>
      </c>
      <c r="B281" s="84">
        <v>2</v>
      </c>
      <c r="C281" s="84">
        <v>2</v>
      </c>
      <c r="D281" s="84">
        <v>2</v>
      </c>
      <c r="E281" s="84">
        <v>1</v>
      </c>
      <c r="F281" s="85">
        <v>2</v>
      </c>
      <c r="G281" s="82" t="s">
        <v>203</v>
      </c>
      <c r="H281" s="52">
        <v>252</v>
      </c>
      <c r="I281" s="143">
        <v>0</v>
      </c>
      <c r="J281" s="143">
        <v>0</v>
      </c>
      <c r="K281" s="143">
        <v>0</v>
      </c>
      <c r="L281" s="143">
        <v>0</v>
      </c>
      <c r="M281" s="8"/>
    </row>
    <row r="282" spans="1:13" ht="25.5" hidden="1" customHeight="1">
      <c r="A282" s="83">
        <v>3</v>
      </c>
      <c r="B282" s="84">
        <v>2</v>
      </c>
      <c r="C282" s="84">
        <v>2</v>
      </c>
      <c r="D282" s="84">
        <v>3</v>
      </c>
      <c r="E282" s="84"/>
      <c r="F282" s="85"/>
      <c r="G282" s="64" t="s">
        <v>204</v>
      </c>
      <c r="H282" s="52">
        <v>253</v>
      </c>
      <c r="I282" s="139">
        <f>I283</f>
        <v>0</v>
      </c>
      <c r="J282" s="166">
        <f>J283</f>
        <v>0</v>
      </c>
      <c r="K282" s="140">
        <f>K283</f>
        <v>0</v>
      </c>
      <c r="L282" s="140">
        <f>L283</f>
        <v>0</v>
      </c>
      <c r="M282" s="8"/>
    </row>
    <row r="283" spans="1:13" ht="30" hidden="1" customHeight="1">
      <c r="A283" s="57">
        <v>3</v>
      </c>
      <c r="B283" s="84">
        <v>2</v>
      </c>
      <c r="C283" s="84">
        <v>2</v>
      </c>
      <c r="D283" s="84">
        <v>3</v>
      </c>
      <c r="E283" s="84">
        <v>1</v>
      </c>
      <c r="F283" s="85"/>
      <c r="G283" s="64" t="s">
        <v>204</v>
      </c>
      <c r="H283" s="52">
        <v>254</v>
      </c>
      <c r="I283" s="139">
        <f>I284+I285</f>
        <v>0</v>
      </c>
      <c r="J283" s="139">
        <f>J284+J285</f>
        <v>0</v>
      </c>
      <c r="K283" s="139">
        <f>K284+K285</f>
        <v>0</v>
      </c>
      <c r="L283" s="139">
        <f>L284+L285</f>
        <v>0</v>
      </c>
      <c r="M283" s="8"/>
    </row>
    <row r="284" spans="1:13" ht="31.5" hidden="1" customHeight="1">
      <c r="A284" s="57">
        <v>3</v>
      </c>
      <c r="B284" s="84">
        <v>2</v>
      </c>
      <c r="C284" s="84">
        <v>2</v>
      </c>
      <c r="D284" s="84">
        <v>3</v>
      </c>
      <c r="E284" s="84">
        <v>1</v>
      </c>
      <c r="F284" s="85">
        <v>1</v>
      </c>
      <c r="G284" s="64" t="s">
        <v>205</v>
      </c>
      <c r="H284" s="52">
        <v>255</v>
      </c>
      <c r="I284" s="143">
        <v>0</v>
      </c>
      <c r="J284" s="143">
        <v>0</v>
      </c>
      <c r="K284" s="143">
        <v>0</v>
      </c>
      <c r="L284" s="143">
        <v>0</v>
      </c>
      <c r="M284" s="8"/>
    </row>
    <row r="285" spans="1:13" ht="25.5" hidden="1" customHeight="1">
      <c r="A285" s="57">
        <v>3</v>
      </c>
      <c r="B285" s="84">
        <v>2</v>
      </c>
      <c r="C285" s="84">
        <v>2</v>
      </c>
      <c r="D285" s="84">
        <v>3</v>
      </c>
      <c r="E285" s="84">
        <v>1</v>
      </c>
      <c r="F285" s="85">
        <v>2</v>
      </c>
      <c r="G285" s="64" t="s">
        <v>206</v>
      </c>
      <c r="H285" s="52">
        <v>256</v>
      </c>
      <c r="I285" s="143">
        <v>0</v>
      </c>
      <c r="J285" s="143">
        <v>0</v>
      </c>
      <c r="K285" s="143">
        <v>0</v>
      </c>
      <c r="L285" s="143">
        <v>0</v>
      </c>
      <c r="M285" s="8"/>
    </row>
    <row r="286" spans="1:13" ht="27" hidden="1" customHeight="1">
      <c r="A286" s="83">
        <v>3</v>
      </c>
      <c r="B286" s="84">
        <v>2</v>
      </c>
      <c r="C286" s="84">
        <v>2</v>
      </c>
      <c r="D286" s="84">
        <v>4</v>
      </c>
      <c r="E286" s="84"/>
      <c r="F286" s="85"/>
      <c r="G286" s="64" t="s">
        <v>207</v>
      </c>
      <c r="H286" s="52">
        <v>257</v>
      </c>
      <c r="I286" s="139">
        <f>I287</f>
        <v>0</v>
      </c>
      <c r="J286" s="166">
        <f>J287</f>
        <v>0</v>
      </c>
      <c r="K286" s="140">
        <f>K287</f>
        <v>0</v>
      </c>
      <c r="L286" s="140">
        <f>L287</f>
        <v>0</v>
      </c>
      <c r="M286" s="8"/>
    </row>
    <row r="287" spans="1:13" hidden="1">
      <c r="A287" s="83">
        <v>3</v>
      </c>
      <c r="B287" s="84">
        <v>2</v>
      </c>
      <c r="C287" s="84">
        <v>2</v>
      </c>
      <c r="D287" s="84">
        <v>4</v>
      </c>
      <c r="E287" s="84">
        <v>1</v>
      </c>
      <c r="F287" s="85"/>
      <c r="G287" s="64" t="s">
        <v>207</v>
      </c>
      <c r="H287" s="52">
        <v>258</v>
      </c>
      <c r="I287" s="139">
        <f>SUM(I288:I289)</f>
        <v>0</v>
      </c>
      <c r="J287" s="166">
        <f>SUM(J288:J289)</f>
        <v>0</v>
      </c>
      <c r="K287" s="140">
        <f>SUM(K288:K289)</f>
        <v>0</v>
      </c>
      <c r="L287" s="140">
        <f>SUM(L288:L289)</f>
        <v>0</v>
      </c>
    </row>
    <row r="288" spans="1:13" ht="30.75" hidden="1" customHeight="1">
      <c r="A288" s="83">
        <v>3</v>
      </c>
      <c r="B288" s="84">
        <v>2</v>
      </c>
      <c r="C288" s="84">
        <v>2</v>
      </c>
      <c r="D288" s="84">
        <v>4</v>
      </c>
      <c r="E288" s="84">
        <v>1</v>
      </c>
      <c r="F288" s="85">
        <v>1</v>
      </c>
      <c r="G288" s="64" t="s">
        <v>208</v>
      </c>
      <c r="H288" s="52">
        <v>259</v>
      </c>
      <c r="I288" s="143">
        <v>0</v>
      </c>
      <c r="J288" s="143">
        <v>0</v>
      </c>
      <c r="K288" s="143">
        <v>0</v>
      </c>
      <c r="L288" s="143">
        <v>0</v>
      </c>
      <c r="M288" s="8"/>
    </row>
    <row r="289" spans="1:13" ht="27.75" hidden="1" customHeight="1">
      <c r="A289" s="57">
        <v>3</v>
      </c>
      <c r="B289" s="55">
        <v>2</v>
      </c>
      <c r="C289" s="55">
        <v>2</v>
      </c>
      <c r="D289" s="55">
        <v>4</v>
      </c>
      <c r="E289" s="55">
        <v>1</v>
      </c>
      <c r="F289" s="58">
        <v>2</v>
      </c>
      <c r="G289" s="82" t="s">
        <v>209</v>
      </c>
      <c r="H289" s="52">
        <v>260</v>
      </c>
      <c r="I289" s="143">
        <v>0</v>
      </c>
      <c r="J289" s="143">
        <v>0</v>
      </c>
      <c r="K289" s="143">
        <v>0</v>
      </c>
      <c r="L289" s="143">
        <v>0</v>
      </c>
      <c r="M289" s="8"/>
    </row>
    <row r="290" spans="1:13" ht="28.5" hidden="1" customHeight="1">
      <c r="A290" s="83">
        <v>3</v>
      </c>
      <c r="B290" s="84">
        <v>2</v>
      </c>
      <c r="C290" s="84">
        <v>2</v>
      </c>
      <c r="D290" s="84">
        <v>5</v>
      </c>
      <c r="E290" s="84"/>
      <c r="F290" s="85"/>
      <c r="G290" s="64" t="s">
        <v>210</v>
      </c>
      <c r="H290" s="52">
        <v>261</v>
      </c>
      <c r="I290" s="139">
        <f t="shared" ref="I290:L291" si="26">I291</f>
        <v>0</v>
      </c>
      <c r="J290" s="166">
        <f t="shared" si="26"/>
        <v>0</v>
      </c>
      <c r="K290" s="140">
        <f t="shared" si="26"/>
        <v>0</v>
      </c>
      <c r="L290" s="140">
        <f t="shared" si="26"/>
        <v>0</v>
      </c>
      <c r="M290" s="8"/>
    </row>
    <row r="291" spans="1:13" ht="26.25" hidden="1" customHeight="1">
      <c r="A291" s="83">
        <v>3</v>
      </c>
      <c r="B291" s="84">
        <v>2</v>
      </c>
      <c r="C291" s="84">
        <v>2</v>
      </c>
      <c r="D291" s="84">
        <v>5</v>
      </c>
      <c r="E291" s="84">
        <v>1</v>
      </c>
      <c r="F291" s="85"/>
      <c r="G291" s="64" t="s">
        <v>210</v>
      </c>
      <c r="H291" s="52">
        <v>262</v>
      </c>
      <c r="I291" s="139">
        <f t="shared" si="26"/>
        <v>0</v>
      </c>
      <c r="J291" s="166">
        <f t="shared" si="26"/>
        <v>0</v>
      </c>
      <c r="K291" s="140">
        <f t="shared" si="26"/>
        <v>0</v>
      </c>
      <c r="L291" s="140">
        <f t="shared" si="26"/>
        <v>0</v>
      </c>
      <c r="M291" s="8"/>
    </row>
    <row r="292" spans="1:13" ht="26.25" hidden="1" customHeight="1">
      <c r="A292" s="83">
        <v>3</v>
      </c>
      <c r="B292" s="84">
        <v>2</v>
      </c>
      <c r="C292" s="84">
        <v>2</v>
      </c>
      <c r="D292" s="84">
        <v>5</v>
      </c>
      <c r="E292" s="84">
        <v>1</v>
      </c>
      <c r="F292" s="85">
        <v>1</v>
      </c>
      <c r="G292" s="64" t="s">
        <v>210</v>
      </c>
      <c r="H292" s="52">
        <v>263</v>
      </c>
      <c r="I292" s="143">
        <v>0</v>
      </c>
      <c r="J292" s="143">
        <v>0</v>
      </c>
      <c r="K292" s="143">
        <v>0</v>
      </c>
      <c r="L292" s="143">
        <v>0</v>
      </c>
      <c r="M292" s="8"/>
    </row>
    <row r="293" spans="1:13" ht="26.25" hidden="1" customHeight="1">
      <c r="A293" s="83">
        <v>3</v>
      </c>
      <c r="B293" s="84">
        <v>2</v>
      </c>
      <c r="C293" s="84">
        <v>2</v>
      </c>
      <c r="D293" s="84">
        <v>6</v>
      </c>
      <c r="E293" s="84"/>
      <c r="F293" s="85"/>
      <c r="G293" s="64" t="s">
        <v>193</v>
      </c>
      <c r="H293" s="52">
        <v>264</v>
      </c>
      <c r="I293" s="139">
        <f t="shared" ref="I293:L294" si="27">I294</f>
        <v>0</v>
      </c>
      <c r="J293" s="170">
        <f t="shared" si="27"/>
        <v>0</v>
      </c>
      <c r="K293" s="140">
        <f t="shared" si="27"/>
        <v>0</v>
      </c>
      <c r="L293" s="140">
        <f t="shared" si="27"/>
        <v>0</v>
      </c>
      <c r="M293" s="8"/>
    </row>
    <row r="294" spans="1:13" ht="30" hidden="1" customHeight="1">
      <c r="A294" s="83">
        <v>3</v>
      </c>
      <c r="B294" s="84">
        <v>2</v>
      </c>
      <c r="C294" s="84">
        <v>2</v>
      </c>
      <c r="D294" s="84">
        <v>6</v>
      </c>
      <c r="E294" s="84">
        <v>1</v>
      </c>
      <c r="F294" s="85"/>
      <c r="G294" s="64" t="s">
        <v>193</v>
      </c>
      <c r="H294" s="52">
        <v>265</v>
      </c>
      <c r="I294" s="139">
        <f t="shared" si="27"/>
        <v>0</v>
      </c>
      <c r="J294" s="170">
        <f t="shared" si="27"/>
        <v>0</v>
      </c>
      <c r="K294" s="140">
        <f t="shared" si="27"/>
        <v>0</v>
      </c>
      <c r="L294" s="140">
        <f t="shared" si="27"/>
        <v>0</v>
      </c>
      <c r="M294" s="8"/>
    </row>
    <row r="295" spans="1:13" ht="24.75" hidden="1" customHeight="1">
      <c r="A295" s="83">
        <v>3</v>
      </c>
      <c r="B295" s="109">
        <v>2</v>
      </c>
      <c r="C295" s="109">
        <v>2</v>
      </c>
      <c r="D295" s="84">
        <v>6</v>
      </c>
      <c r="E295" s="109">
        <v>1</v>
      </c>
      <c r="F295" s="110">
        <v>1</v>
      </c>
      <c r="G295" s="102" t="s">
        <v>193</v>
      </c>
      <c r="H295" s="52">
        <v>266</v>
      </c>
      <c r="I295" s="143">
        <v>0</v>
      </c>
      <c r="J295" s="143">
        <v>0</v>
      </c>
      <c r="K295" s="143">
        <v>0</v>
      </c>
      <c r="L295" s="143">
        <v>0</v>
      </c>
      <c r="M295" s="8"/>
    </row>
    <row r="296" spans="1:13" ht="29.25" hidden="1" customHeight="1">
      <c r="A296" s="82">
        <v>3</v>
      </c>
      <c r="B296" s="83">
        <v>2</v>
      </c>
      <c r="C296" s="84">
        <v>2</v>
      </c>
      <c r="D296" s="84">
        <v>7</v>
      </c>
      <c r="E296" s="84"/>
      <c r="F296" s="85"/>
      <c r="G296" s="64" t="s">
        <v>194</v>
      </c>
      <c r="H296" s="52">
        <v>267</v>
      </c>
      <c r="I296" s="139">
        <f>I297</f>
        <v>0</v>
      </c>
      <c r="J296" s="170">
        <f>J297</f>
        <v>0</v>
      </c>
      <c r="K296" s="140">
        <f>K297</f>
        <v>0</v>
      </c>
      <c r="L296" s="140">
        <f>L297</f>
        <v>0</v>
      </c>
      <c r="M296" s="8"/>
    </row>
    <row r="297" spans="1:13" ht="26.25" hidden="1" customHeight="1">
      <c r="A297" s="82">
        <v>3</v>
      </c>
      <c r="B297" s="83">
        <v>2</v>
      </c>
      <c r="C297" s="84">
        <v>2</v>
      </c>
      <c r="D297" s="84">
        <v>7</v>
      </c>
      <c r="E297" s="84">
        <v>1</v>
      </c>
      <c r="F297" s="85"/>
      <c r="G297" s="64" t="s">
        <v>194</v>
      </c>
      <c r="H297" s="52">
        <v>268</v>
      </c>
      <c r="I297" s="139">
        <f>I298+I299</f>
        <v>0</v>
      </c>
      <c r="J297" s="139">
        <f>J298+J299</f>
        <v>0</v>
      </c>
      <c r="K297" s="139">
        <f>K298+K299</f>
        <v>0</v>
      </c>
      <c r="L297" s="139">
        <f>L298+L299</f>
        <v>0</v>
      </c>
      <c r="M297" s="8"/>
    </row>
    <row r="298" spans="1:13" ht="27.75" hidden="1" customHeight="1">
      <c r="A298" s="82">
        <v>3</v>
      </c>
      <c r="B298" s="83">
        <v>2</v>
      </c>
      <c r="C298" s="83">
        <v>2</v>
      </c>
      <c r="D298" s="84">
        <v>7</v>
      </c>
      <c r="E298" s="84">
        <v>1</v>
      </c>
      <c r="F298" s="85">
        <v>1</v>
      </c>
      <c r="G298" s="64" t="s">
        <v>195</v>
      </c>
      <c r="H298" s="52">
        <v>269</v>
      </c>
      <c r="I298" s="143">
        <v>0</v>
      </c>
      <c r="J298" s="143">
        <v>0</v>
      </c>
      <c r="K298" s="143">
        <v>0</v>
      </c>
      <c r="L298" s="143">
        <v>0</v>
      </c>
      <c r="M298" s="8"/>
    </row>
    <row r="299" spans="1:13" ht="25.5" hidden="1" customHeight="1">
      <c r="A299" s="82">
        <v>3</v>
      </c>
      <c r="B299" s="83">
        <v>2</v>
      </c>
      <c r="C299" s="83">
        <v>2</v>
      </c>
      <c r="D299" s="84">
        <v>7</v>
      </c>
      <c r="E299" s="84">
        <v>1</v>
      </c>
      <c r="F299" s="85">
        <v>2</v>
      </c>
      <c r="G299" s="64" t="s">
        <v>196</v>
      </c>
      <c r="H299" s="52">
        <v>270</v>
      </c>
      <c r="I299" s="143">
        <v>0</v>
      </c>
      <c r="J299" s="143">
        <v>0</v>
      </c>
      <c r="K299" s="143">
        <v>0</v>
      </c>
      <c r="L299" s="143">
        <v>0</v>
      </c>
      <c r="M299" s="8"/>
    </row>
    <row r="300" spans="1:13" ht="30" hidden="1" customHeight="1">
      <c r="A300" s="67">
        <v>3</v>
      </c>
      <c r="B300" s="67">
        <v>3</v>
      </c>
      <c r="C300" s="48"/>
      <c r="D300" s="49"/>
      <c r="E300" s="49"/>
      <c r="F300" s="51"/>
      <c r="G300" s="50" t="s">
        <v>211</v>
      </c>
      <c r="H300" s="52">
        <v>271</v>
      </c>
      <c r="I300" s="139">
        <f>SUM(I301+I333)</f>
        <v>0</v>
      </c>
      <c r="J300" s="170">
        <f>SUM(J301+J333)</f>
        <v>0</v>
      </c>
      <c r="K300" s="140">
        <f>SUM(K301+K333)</f>
        <v>0</v>
      </c>
      <c r="L300" s="140">
        <f>SUM(L301+L333)</f>
        <v>0</v>
      </c>
      <c r="M300" s="8"/>
    </row>
    <row r="301" spans="1:13" ht="40.5" hidden="1" customHeight="1">
      <c r="A301" s="82">
        <v>3</v>
      </c>
      <c r="B301" s="82">
        <v>3</v>
      </c>
      <c r="C301" s="83">
        <v>1</v>
      </c>
      <c r="D301" s="84"/>
      <c r="E301" s="84"/>
      <c r="F301" s="85"/>
      <c r="G301" s="64" t="s">
        <v>212</v>
      </c>
      <c r="H301" s="52">
        <v>272</v>
      </c>
      <c r="I301" s="139">
        <f>SUM(I302+I311+I315+I319+I323+I326+I329)</f>
        <v>0</v>
      </c>
      <c r="J301" s="170">
        <f>SUM(J302+J311+J315+J319+J323+J326+J329)</f>
        <v>0</v>
      </c>
      <c r="K301" s="140">
        <f>SUM(K302+K311+K315+K319+K323+K326+K329)</f>
        <v>0</v>
      </c>
      <c r="L301" s="140">
        <f>SUM(L302+L311+L315+L319+L323+L326+L329)</f>
        <v>0</v>
      </c>
      <c r="M301" s="8"/>
    </row>
    <row r="302" spans="1:13" ht="29.25" hidden="1" customHeight="1">
      <c r="A302" s="82">
        <v>3</v>
      </c>
      <c r="B302" s="82">
        <v>3</v>
      </c>
      <c r="C302" s="83">
        <v>1</v>
      </c>
      <c r="D302" s="84">
        <v>1</v>
      </c>
      <c r="E302" s="84"/>
      <c r="F302" s="85"/>
      <c r="G302" s="64" t="s">
        <v>198</v>
      </c>
      <c r="H302" s="52">
        <v>273</v>
      </c>
      <c r="I302" s="139">
        <f>SUM(I303+I305+I308)</f>
        <v>0</v>
      </c>
      <c r="J302" s="139">
        <f>SUM(J303+J305+J308)</f>
        <v>0</v>
      </c>
      <c r="K302" s="139">
        <f>SUM(K303+K305+K308)</f>
        <v>0</v>
      </c>
      <c r="L302" s="139">
        <f>SUM(L303+L305+L308)</f>
        <v>0</v>
      </c>
      <c r="M302" s="8"/>
    </row>
    <row r="303" spans="1:13" ht="27" hidden="1" customHeight="1">
      <c r="A303" s="82">
        <v>3</v>
      </c>
      <c r="B303" s="82">
        <v>3</v>
      </c>
      <c r="C303" s="83">
        <v>1</v>
      </c>
      <c r="D303" s="84">
        <v>1</v>
      </c>
      <c r="E303" s="84">
        <v>1</v>
      </c>
      <c r="F303" s="85"/>
      <c r="G303" s="64" t="s">
        <v>176</v>
      </c>
      <c r="H303" s="52">
        <v>274</v>
      </c>
      <c r="I303" s="139">
        <f>SUM(I304:I304)</f>
        <v>0</v>
      </c>
      <c r="J303" s="170">
        <f>SUM(J304:J304)</f>
        <v>0</v>
      </c>
      <c r="K303" s="140">
        <f>SUM(K304:K304)</f>
        <v>0</v>
      </c>
      <c r="L303" s="140">
        <f>SUM(L304:L304)</f>
        <v>0</v>
      </c>
      <c r="M303" s="8"/>
    </row>
    <row r="304" spans="1:13" ht="28.5" hidden="1" customHeight="1">
      <c r="A304" s="82">
        <v>3</v>
      </c>
      <c r="B304" s="82">
        <v>3</v>
      </c>
      <c r="C304" s="83">
        <v>1</v>
      </c>
      <c r="D304" s="84">
        <v>1</v>
      </c>
      <c r="E304" s="84">
        <v>1</v>
      </c>
      <c r="F304" s="85">
        <v>1</v>
      </c>
      <c r="G304" s="64" t="s">
        <v>176</v>
      </c>
      <c r="H304" s="52">
        <v>275</v>
      </c>
      <c r="I304" s="143">
        <v>0</v>
      </c>
      <c r="J304" s="143">
        <v>0</v>
      </c>
      <c r="K304" s="143">
        <v>0</v>
      </c>
      <c r="L304" s="143">
        <v>0</v>
      </c>
      <c r="M304" s="8"/>
    </row>
    <row r="305" spans="1:13" ht="31.5" hidden="1" customHeight="1">
      <c r="A305" s="82">
        <v>3</v>
      </c>
      <c r="B305" s="82">
        <v>3</v>
      </c>
      <c r="C305" s="83">
        <v>1</v>
      </c>
      <c r="D305" s="84">
        <v>1</v>
      </c>
      <c r="E305" s="84">
        <v>2</v>
      </c>
      <c r="F305" s="85"/>
      <c r="G305" s="64" t="s">
        <v>199</v>
      </c>
      <c r="H305" s="52">
        <v>276</v>
      </c>
      <c r="I305" s="139">
        <f>SUM(I306:I307)</f>
        <v>0</v>
      </c>
      <c r="J305" s="139">
        <f>SUM(J306:J307)</f>
        <v>0</v>
      </c>
      <c r="K305" s="139">
        <f>SUM(K306:K307)</f>
        <v>0</v>
      </c>
      <c r="L305" s="139">
        <f>SUM(L306:L307)</f>
        <v>0</v>
      </c>
      <c r="M305" s="8"/>
    </row>
    <row r="306" spans="1:13" ht="25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>
        <v>1</v>
      </c>
      <c r="G306" s="64" t="s">
        <v>178</v>
      </c>
      <c r="H306" s="52">
        <v>277</v>
      </c>
      <c r="I306" s="143">
        <v>0</v>
      </c>
      <c r="J306" s="143">
        <v>0</v>
      </c>
      <c r="K306" s="143">
        <v>0</v>
      </c>
      <c r="L306" s="143">
        <v>0</v>
      </c>
      <c r="M306" s="8"/>
    </row>
    <row r="307" spans="1:13" ht="29.2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2</v>
      </c>
      <c r="G307" s="64" t="s">
        <v>179</v>
      </c>
      <c r="H307" s="52">
        <v>278</v>
      </c>
      <c r="I307" s="143">
        <v>0</v>
      </c>
      <c r="J307" s="143">
        <v>0</v>
      </c>
      <c r="K307" s="143">
        <v>0</v>
      </c>
      <c r="L307" s="143">
        <v>0</v>
      </c>
      <c r="M307" s="8"/>
    </row>
    <row r="308" spans="1:13" ht="28.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3</v>
      </c>
      <c r="F308" s="85"/>
      <c r="G308" s="64" t="s">
        <v>180</v>
      </c>
      <c r="H308" s="52">
        <v>279</v>
      </c>
      <c r="I308" s="139">
        <f>SUM(I309:I310)</f>
        <v>0</v>
      </c>
      <c r="J308" s="139">
        <f>SUM(J309:J310)</f>
        <v>0</v>
      </c>
      <c r="K308" s="139">
        <f>SUM(K309:K310)</f>
        <v>0</v>
      </c>
      <c r="L308" s="139">
        <f>SUM(L309:L310)</f>
        <v>0</v>
      </c>
      <c r="M308" s="8"/>
    </row>
    <row r="309" spans="1:13" ht="24.7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>
        <v>1</v>
      </c>
      <c r="G309" s="64" t="s">
        <v>181</v>
      </c>
      <c r="H309" s="52">
        <v>280</v>
      </c>
      <c r="I309" s="143">
        <v>0</v>
      </c>
      <c r="J309" s="143">
        <v>0</v>
      </c>
      <c r="K309" s="143">
        <v>0</v>
      </c>
      <c r="L309" s="143">
        <v>0</v>
      </c>
      <c r="M309" s="8"/>
    </row>
    <row r="310" spans="1:13" ht="22.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2</v>
      </c>
      <c r="G310" s="64" t="s">
        <v>200</v>
      </c>
      <c r="H310" s="52">
        <v>281</v>
      </c>
      <c r="I310" s="143">
        <v>0</v>
      </c>
      <c r="J310" s="143">
        <v>0</v>
      </c>
      <c r="K310" s="143">
        <v>0</v>
      </c>
      <c r="L310" s="143">
        <v>0</v>
      </c>
      <c r="M310" s="8"/>
    </row>
    <row r="311" spans="1:13" hidden="1">
      <c r="A311" s="90">
        <v>3</v>
      </c>
      <c r="B311" s="57">
        <v>3</v>
      </c>
      <c r="C311" s="83">
        <v>1</v>
      </c>
      <c r="D311" s="84">
        <v>2</v>
      </c>
      <c r="E311" s="84"/>
      <c r="F311" s="85"/>
      <c r="G311" s="64" t="s">
        <v>213</v>
      </c>
      <c r="H311" s="52">
        <v>282</v>
      </c>
      <c r="I311" s="139">
        <f>I312</f>
        <v>0</v>
      </c>
      <c r="J311" s="170">
        <f>J312</f>
        <v>0</v>
      </c>
      <c r="K311" s="140">
        <f>K312</f>
        <v>0</v>
      </c>
      <c r="L311" s="140">
        <f>L312</f>
        <v>0</v>
      </c>
    </row>
    <row r="312" spans="1:13" ht="26.25" hidden="1" customHeight="1">
      <c r="A312" s="90">
        <v>3</v>
      </c>
      <c r="B312" s="90">
        <v>3</v>
      </c>
      <c r="C312" s="57">
        <v>1</v>
      </c>
      <c r="D312" s="55">
        <v>2</v>
      </c>
      <c r="E312" s="55">
        <v>1</v>
      </c>
      <c r="F312" s="58"/>
      <c r="G312" s="64" t="s">
        <v>213</v>
      </c>
      <c r="H312" s="52">
        <v>283</v>
      </c>
      <c r="I312" s="150">
        <f>SUM(I313:I314)</f>
        <v>0</v>
      </c>
      <c r="J312" s="171">
        <f>SUM(J313:J314)</f>
        <v>0</v>
      </c>
      <c r="K312" s="153">
        <f>SUM(K313:K314)</f>
        <v>0</v>
      </c>
      <c r="L312" s="153">
        <f>SUM(L313:L314)</f>
        <v>0</v>
      </c>
      <c r="M312" s="8"/>
    </row>
    <row r="313" spans="1:13" ht="25.5" hidden="1" customHeight="1">
      <c r="A313" s="82">
        <v>3</v>
      </c>
      <c r="B313" s="82">
        <v>3</v>
      </c>
      <c r="C313" s="83">
        <v>1</v>
      </c>
      <c r="D313" s="84">
        <v>2</v>
      </c>
      <c r="E313" s="84">
        <v>1</v>
      </c>
      <c r="F313" s="85">
        <v>1</v>
      </c>
      <c r="G313" s="64" t="s">
        <v>214</v>
      </c>
      <c r="H313" s="52">
        <v>284</v>
      </c>
      <c r="I313" s="143">
        <v>0</v>
      </c>
      <c r="J313" s="143">
        <v>0</v>
      </c>
      <c r="K313" s="143">
        <v>0</v>
      </c>
      <c r="L313" s="143">
        <v>0</v>
      </c>
      <c r="M313" s="8"/>
    </row>
    <row r="314" spans="1:13" ht="24" hidden="1" customHeight="1">
      <c r="A314" s="97">
        <v>3</v>
      </c>
      <c r="B314" s="106">
        <v>3</v>
      </c>
      <c r="C314" s="108">
        <v>1</v>
      </c>
      <c r="D314" s="109">
        <v>2</v>
      </c>
      <c r="E314" s="109">
        <v>1</v>
      </c>
      <c r="F314" s="110">
        <v>2</v>
      </c>
      <c r="G314" s="102" t="s">
        <v>215</v>
      </c>
      <c r="H314" s="52">
        <v>285</v>
      </c>
      <c r="I314" s="143">
        <v>0</v>
      </c>
      <c r="J314" s="143">
        <v>0</v>
      </c>
      <c r="K314" s="143">
        <v>0</v>
      </c>
      <c r="L314" s="143">
        <v>0</v>
      </c>
      <c r="M314" s="8"/>
    </row>
    <row r="315" spans="1:13" ht="27.75" hidden="1" customHeight="1">
      <c r="A315" s="83">
        <v>3</v>
      </c>
      <c r="B315" s="64">
        <v>3</v>
      </c>
      <c r="C315" s="83">
        <v>1</v>
      </c>
      <c r="D315" s="84">
        <v>3</v>
      </c>
      <c r="E315" s="84"/>
      <c r="F315" s="85"/>
      <c r="G315" s="64" t="s">
        <v>216</v>
      </c>
      <c r="H315" s="52">
        <v>286</v>
      </c>
      <c r="I315" s="139">
        <f>I316</f>
        <v>0</v>
      </c>
      <c r="J315" s="170">
        <f>J316</f>
        <v>0</v>
      </c>
      <c r="K315" s="140">
        <f>K316</f>
        <v>0</v>
      </c>
      <c r="L315" s="140">
        <f>L316</f>
        <v>0</v>
      </c>
      <c r="M315" s="8"/>
    </row>
    <row r="316" spans="1:13" ht="24" hidden="1" customHeight="1">
      <c r="A316" s="83">
        <v>3</v>
      </c>
      <c r="B316" s="102">
        <v>3</v>
      </c>
      <c r="C316" s="108">
        <v>1</v>
      </c>
      <c r="D316" s="109">
        <v>3</v>
      </c>
      <c r="E316" s="109">
        <v>1</v>
      </c>
      <c r="F316" s="110"/>
      <c r="G316" s="64" t="s">
        <v>216</v>
      </c>
      <c r="H316" s="52">
        <v>287</v>
      </c>
      <c r="I316" s="140">
        <f>I317+I318</f>
        <v>0</v>
      </c>
      <c r="J316" s="140">
        <f>J317+J318</f>
        <v>0</v>
      </c>
      <c r="K316" s="140">
        <f>K317+K318</f>
        <v>0</v>
      </c>
      <c r="L316" s="140">
        <f>L317+L318</f>
        <v>0</v>
      </c>
      <c r="M316" s="8"/>
    </row>
    <row r="317" spans="1:13" ht="27" hidden="1" customHeight="1">
      <c r="A317" s="83">
        <v>3</v>
      </c>
      <c r="B317" s="64">
        <v>3</v>
      </c>
      <c r="C317" s="83">
        <v>1</v>
      </c>
      <c r="D317" s="84">
        <v>3</v>
      </c>
      <c r="E317" s="84">
        <v>1</v>
      </c>
      <c r="F317" s="85">
        <v>1</v>
      </c>
      <c r="G317" s="64" t="s">
        <v>217</v>
      </c>
      <c r="H317" s="52">
        <v>288</v>
      </c>
      <c r="I317" s="165">
        <v>0</v>
      </c>
      <c r="J317" s="165">
        <v>0</v>
      </c>
      <c r="K317" s="165">
        <v>0</v>
      </c>
      <c r="L317" s="164">
        <v>0</v>
      </c>
      <c r="M317" s="8"/>
    </row>
    <row r="318" spans="1:13" ht="26.25" hidden="1" customHeight="1">
      <c r="A318" s="83">
        <v>3</v>
      </c>
      <c r="B318" s="64">
        <v>3</v>
      </c>
      <c r="C318" s="83">
        <v>1</v>
      </c>
      <c r="D318" s="84">
        <v>3</v>
      </c>
      <c r="E318" s="84">
        <v>1</v>
      </c>
      <c r="F318" s="85">
        <v>2</v>
      </c>
      <c r="G318" s="64" t="s">
        <v>218</v>
      </c>
      <c r="H318" s="52">
        <v>289</v>
      </c>
      <c r="I318" s="143">
        <v>0</v>
      </c>
      <c r="J318" s="143">
        <v>0</v>
      </c>
      <c r="K318" s="143">
        <v>0</v>
      </c>
      <c r="L318" s="143">
        <v>0</v>
      </c>
      <c r="M318" s="8"/>
    </row>
    <row r="319" spans="1:13" hidden="1">
      <c r="A319" s="83">
        <v>3</v>
      </c>
      <c r="B319" s="64">
        <v>3</v>
      </c>
      <c r="C319" s="83">
        <v>1</v>
      </c>
      <c r="D319" s="84">
        <v>4</v>
      </c>
      <c r="E319" s="84"/>
      <c r="F319" s="85"/>
      <c r="G319" s="64" t="s">
        <v>219</v>
      </c>
      <c r="H319" s="52">
        <v>290</v>
      </c>
      <c r="I319" s="139">
        <f>I320</f>
        <v>0</v>
      </c>
      <c r="J319" s="170">
        <f>J320</f>
        <v>0</v>
      </c>
      <c r="K319" s="140">
        <f>K320</f>
        <v>0</v>
      </c>
      <c r="L319" s="140">
        <f>L320</f>
        <v>0</v>
      </c>
    </row>
    <row r="320" spans="1:13" ht="31.5" hidden="1" customHeight="1">
      <c r="A320" s="82">
        <v>3</v>
      </c>
      <c r="B320" s="83">
        <v>3</v>
      </c>
      <c r="C320" s="84">
        <v>1</v>
      </c>
      <c r="D320" s="84">
        <v>4</v>
      </c>
      <c r="E320" s="84">
        <v>1</v>
      </c>
      <c r="F320" s="85"/>
      <c r="G320" s="64" t="s">
        <v>219</v>
      </c>
      <c r="H320" s="52">
        <v>291</v>
      </c>
      <c r="I320" s="139">
        <f>SUM(I321:I322)</f>
        <v>0</v>
      </c>
      <c r="J320" s="139">
        <f>SUM(J321:J322)</f>
        <v>0</v>
      </c>
      <c r="K320" s="139">
        <f>SUM(K321:K322)</f>
        <v>0</v>
      </c>
      <c r="L320" s="139">
        <f>SUM(L321:L322)</f>
        <v>0</v>
      </c>
      <c r="M320" s="8"/>
    </row>
    <row r="321" spans="1:16" hidden="1">
      <c r="A321" s="82">
        <v>3</v>
      </c>
      <c r="B321" s="83">
        <v>3</v>
      </c>
      <c r="C321" s="84">
        <v>1</v>
      </c>
      <c r="D321" s="84">
        <v>4</v>
      </c>
      <c r="E321" s="84">
        <v>1</v>
      </c>
      <c r="F321" s="85">
        <v>1</v>
      </c>
      <c r="G321" s="64" t="s">
        <v>220</v>
      </c>
      <c r="H321" s="52">
        <v>292</v>
      </c>
      <c r="I321" s="142">
        <v>0</v>
      </c>
      <c r="J321" s="143">
        <v>0</v>
      </c>
      <c r="K321" s="143">
        <v>0</v>
      </c>
      <c r="L321" s="142">
        <v>0</v>
      </c>
    </row>
    <row r="322" spans="1:16" ht="30.75" hidden="1" customHeight="1">
      <c r="A322" s="83">
        <v>3</v>
      </c>
      <c r="B322" s="84">
        <v>3</v>
      </c>
      <c r="C322" s="84">
        <v>1</v>
      </c>
      <c r="D322" s="84">
        <v>4</v>
      </c>
      <c r="E322" s="84">
        <v>1</v>
      </c>
      <c r="F322" s="85">
        <v>2</v>
      </c>
      <c r="G322" s="64" t="s">
        <v>221</v>
      </c>
      <c r="H322" s="52">
        <v>293</v>
      </c>
      <c r="I322" s="143">
        <v>0</v>
      </c>
      <c r="J322" s="165">
        <v>0</v>
      </c>
      <c r="K322" s="165">
        <v>0</v>
      </c>
      <c r="L322" s="164">
        <v>0</v>
      </c>
      <c r="M322" s="8"/>
    </row>
    <row r="323" spans="1:16" ht="26.25" hidden="1" customHeight="1">
      <c r="A323" s="83">
        <v>3</v>
      </c>
      <c r="B323" s="84">
        <v>3</v>
      </c>
      <c r="C323" s="84">
        <v>1</v>
      </c>
      <c r="D323" s="84">
        <v>5</v>
      </c>
      <c r="E323" s="84"/>
      <c r="F323" s="85"/>
      <c r="G323" s="64" t="s">
        <v>222</v>
      </c>
      <c r="H323" s="52">
        <v>294</v>
      </c>
      <c r="I323" s="153">
        <f t="shared" ref="I323:L324" si="28">I324</f>
        <v>0</v>
      </c>
      <c r="J323" s="170">
        <f t="shared" si="28"/>
        <v>0</v>
      </c>
      <c r="K323" s="140">
        <f t="shared" si="28"/>
        <v>0</v>
      </c>
      <c r="L323" s="140">
        <f t="shared" si="28"/>
        <v>0</v>
      </c>
      <c r="M323" s="8"/>
    </row>
    <row r="324" spans="1:16" ht="30" hidden="1" customHeight="1">
      <c r="A324" s="57">
        <v>3</v>
      </c>
      <c r="B324" s="109">
        <v>3</v>
      </c>
      <c r="C324" s="109">
        <v>1</v>
      </c>
      <c r="D324" s="109">
        <v>5</v>
      </c>
      <c r="E324" s="109">
        <v>1</v>
      </c>
      <c r="F324" s="110"/>
      <c r="G324" s="64" t="s">
        <v>222</v>
      </c>
      <c r="H324" s="52">
        <v>295</v>
      </c>
      <c r="I324" s="140">
        <f t="shared" si="28"/>
        <v>0</v>
      </c>
      <c r="J324" s="171">
        <f t="shared" si="28"/>
        <v>0</v>
      </c>
      <c r="K324" s="153">
        <f t="shared" si="28"/>
        <v>0</v>
      </c>
      <c r="L324" s="153">
        <f t="shared" si="28"/>
        <v>0</v>
      </c>
      <c r="M324" s="8"/>
    </row>
    <row r="325" spans="1:16" ht="30" hidden="1" customHeight="1">
      <c r="A325" s="83">
        <v>3</v>
      </c>
      <c r="B325" s="84">
        <v>3</v>
      </c>
      <c r="C325" s="84">
        <v>1</v>
      </c>
      <c r="D325" s="84">
        <v>5</v>
      </c>
      <c r="E325" s="84">
        <v>1</v>
      </c>
      <c r="F325" s="85">
        <v>1</v>
      </c>
      <c r="G325" s="64" t="s">
        <v>223</v>
      </c>
      <c r="H325" s="52">
        <v>296</v>
      </c>
      <c r="I325" s="143">
        <v>0</v>
      </c>
      <c r="J325" s="165">
        <v>0</v>
      </c>
      <c r="K325" s="165">
        <v>0</v>
      </c>
      <c r="L325" s="164">
        <v>0</v>
      </c>
      <c r="M325" s="8"/>
    </row>
    <row r="326" spans="1:16" ht="30" hidden="1" customHeight="1">
      <c r="A326" s="83">
        <v>3</v>
      </c>
      <c r="B326" s="84">
        <v>3</v>
      </c>
      <c r="C326" s="84">
        <v>1</v>
      </c>
      <c r="D326" s="84">
        <v>6</v>
      </c>
      <c r="E326" s="84"/>
      <c r="F326" s="85"/>
      <c r="G326" s="64" t="s">
        <v>193</v>
      </c>
      <c r="H326" s="52">
        <v>297</v>
      </c>
      <c r="I326" s="140">
        <f t="shared" ref="I326:L327" si="29">I327</f>
        <v>0</v>
      </c>
      <c r="J326" s="170">
        <f t="shared" si="29"/>
        <v>0</v>
      </c>
      <c r="K326" s="140">
        <f t="shared" si="29"/>
        <v>0</v>
      </c>
      <c r="L326" s="140">
        <f t="shared" si="29"/>
        <v>0</v>
      </c>
      <c r="M326" s="8"/>
    </row>
    <row r="327" spans="1:16" ht="30" hidden="1" customHeight="1">
      <c r="A327" s="83">
        <v>3</v>
      </c>
      <c r="B327" s="84">
        <v>3</v>
      </c>
      <c r="C327" s="84">
        <v>1</v>
      </c>
      <c r="D327" s="84">
        <v>6</v>
      </c>
      <c r="E327" s="84">
        <v>1</v>
      </c>
      <c r="F327" s="85"/>
      <c r="G327" s="64" t="s">
        <v>193</v>
      </c>
      <c r="H327" s="52">
        <v>298</v>
      </c>
      <c r="I327" s="139">
        <f t="shared" si="29"/>
        <v>0</v>
      </c>
      <c r="J327" s="170">
        <f t="shared" si="29"/>
        <v>0</v>
      </c>
      <c r="K327" s="140">
        <f t="shared" si="29"/>
        <v>0</v>
      </c>
      <c r="L327" s="140">
        <f t="shared" si="29"/>
        <v>0</v>
      </c>
      <c r="M327" s="8"/>
    </row>
    <row r="328" spans="1:16" ht="25.5" hidden="1" customHeight="1">
      <c r="A328" s="83">
        <v>3</v>
      </c>
      <c r="B328" s="84">
        <v>3</v>
      </c>
      <c r="C328" s="84">
        <v>1</v>
      </c>
      <c r="D328" s="84">
        <v>6</v>
      </c>
      <c r="E328" s="84">
        <v>1</v>
      </c>
      <c r="F328" s="85">
        <v>1</v>
      </c>
      <c r="G328" s="64" t="s">
        <v>193</v>
      </c>
      <c r="H328" s="52">
        <v>299</v>
      </c>
      <c r="I328" s="165">
        <v>0</v>
      </c>
      <c r="J328" s="165">
        <v>0</v>
      </c>
      <c r="K328" s="165">
        <v>0</v>
      </c>
      <c r="L328" s="164">
        <v>0</v>
      </c>
      <c r="M328" s="8"/>
    </row>
    <row r="329" spans="1:16" ht="22.5" hidden="1" customHeight="1">
      <c r="A329" s="83">
        <v>3</v>
      </c>
      <c r="B329" s="84">
        <v>3</v>
      </c>
      <c r="C329" s="84">
        <v>1</v>
      </c>
      <c r="D329" s="84">
        <v>7</v>
      </c>
      <c r="E329" s="84"/>
      <c r="F329" s="85"/>
      <c r="G329" s="64" t="s">
        <v>224</v>
      </c>
      <c r="H329" s="52">
        <v>300</v>
      </c>
      <c r="I329" s="139">
        <f>I330</f>
        <v>0</v>
      </c>
      <c r="J329" s="170">
        <f>J330</f>
        <v>0</v>
      </c>
      <c r="K329" s="140">
        <f>K330</f>
        <v>0</v>
      </c>
      <c r="L329" s="140">
        <f>L330</f>
        <v>0</v>
      </c>
      <c r="M329" s="8"/>
    </row>
    <row r="330" spans="1:16" ht="25.5" hidden="1" customHeight="1">
      <c r="A330" s="83">
        <v>3</v>
      </c>
      <c r="B330" s="84">
        <v>3</v>
      </c>
      <c r="C330" s="84">
        <v>1</v>
      </c>
      <c r="D330" s="84">
        <v>7</v>
      </c>
      <c r="E330" s="84">
        <v>1</v>
      </c>
      <c r="F330" s="85"/>
      <c r="G330" s="64" t="s">
        <v>224</v>
      </c>
      <c r="H330" s="52">
        <v>301</v>
      </c>
      <c r="I330" s="139">
        <f>I331+I332</f>
        <v>0</v>
      </c>
      <c r="J330" s="139">
        <f>J331+J332</f>
        <v>0</v>
      </c>
      <c r="K330" s="139">
        <f>K331+K332</f>
        <v>0</v>
      </c>
      <c r="L330" s="139">
        <f>L331+L332</f>
        <v>0</v>
      </c>
      <c r="M330" s="8"/>
    </row>
    <row r="331" spans="1:16" ht="27" hidden="1" customHeight="1">
      <c r="A331" s="83">
        <v>3</v>
      </c>
      <c r="B331" s="84">
        <v>3</v>
      </c>
      <c r="C331" s="84">
        <v>1</v>
      </c>
      <c r="D331" s="84">
        <v>7</v>
      </c>
      <c r="E331" s="84">
        <v>1</v>
      </c>
      <c r="F331" s="85">
        <v>1</v>
      </c>
      <c r="G331" s="64" t="s">
        <v>225</v>
      </c>
      <c r="H331" s="52">
        <v>302</v>
      </c>
      <c r="I331" s="165">
        <v>0</v>
      </c>
      <c r="J331" s="165">
        <v>0</v>
      </c>
      <c r="K331" s="165">
        <v>0</v>
      </c>
      <c r="L331" s="164">
        <v>0</v>
      </c>
      <c r="M331" s="8"/>
    </row>
    <row r="332" spans="1:16" ht="27.75" hidden="1" customHeight="1">
      <c r="A332" s="83">
        <v>3</v>
      </c>
      <c r="B332" s="84">
        <v>3</v>
      </c>
      <c r="C332" s="84">
        <v>1</v>
      </c>
      <c r="D332" s="84">
        <v>7</v>
      </c>
      <c r="E332" s="84">
        <v>1</v>
      </c>
      <c r="F332" s="85">
        <v>2</v>
      </c>
      <c r="G332" s="64" t="s">
        <v>226</v>
      </c>
      <c r="H332" s="52">
        <v>303</v>
      </c>
      <c r="I332" s="143">
        <v>0</v>
      </c>
      <c r="J332" s="143">
        <v>0</v>
      </c>
      <c r="K332" s="143">
        <v>0</v>
      </c>
      <c r="L332" s="143">
        <v>0</v>
      </c>
      <c r="M332" s="8"/>
    </row>
    <row r="333" spans="1:16" ht="38.25" hidden="1" customHeight="1">
      <c r="A333" s="83">
        <v>3</v>
      </c>
      <c r="B333" s="84">
        <v>3</v>
      </c>
      <c r="C333" s="84">
        <v>2</v>
      </c>
      <c r="D333" s="84"/>
      <c r="E333" s="84"/>
      <c r="F333" s="85"/>
      <c r="G333" s="64" t="s">
        <v>227</v>
      </c>
      <c r="H333" s="52">
        <v>304</v>
      </c>
      <c r="I333" s="139">
        <f>SUM(I334+I343+I347+I351+I355+I358+I361)</f>
        <v>0</v>
      </c>
      <c r="J333" s="170">
        <f>SUM(J334+J343+J347+J351+J355+J358+J361)</f>
        <v>0</v>
      </c>
      <c r="K333" s="140">
        <f>SUM(K334+K343+K347+K351+K355+K358+K361)</f>
        <v>0</v>
      </c>
      <c r="L333" s="140">
        <f>SUM(L334+L343+L347+L351+L355+L358+L361)</f>
        <v>0</v>
      </c>
      <c r="M333" s="8"/>
    </row>
    <row r="334" spans="1:16" ht="30" hidden="1" customHeight="1">
      <c r="A334" s="83">
        <v>3</v>
      </c>
      <c r="B334" s="84">
        <v>3</v>
      </c>
      <c r="C334" s="84">
        <v>2</v>
      </c>
      <c r="D334" s="84">
        <v>1</v>
      </c>
      <c r="E334" s="84"/>
      <c r="F334" s="85"/>
      <c r="G334" s="64" t="s">
        <v>175</v>
      </c>
      <c r="H334" s="52">
        <v>305</v>
      </c>
      <c r="I334" s="139">
        <f>I335</f>
        <v>0</v>
      </c>
      <c r="J334" s="170">
        <f>J335</f>
        <v>0</v>
      </c>
      <c r="K334" s="140">
        <f>K335</f>
        <v>0</v>
      </c>
      <c r="L334" s="140">
        <f>L335</f>
        <v>0</v>
      </c>
      <c r="M334" s="8"/>
    </row>
    <row r="335" spans="1:16" hidden="1">
      <c r="A335" s="82">
        <v>3</v>
      </c>
      <c r="B335" s="83">
        <v>3</v>
      </c>
      <c r="C335" s="84">
        <v>2</v>
      </c>
      <c r="D335" s="64">
        <v>1</v>
      </c>
      <c r="E335" s="83">
        <v>1</v>
      </c>
      <c r="F335" s="85"/>
      <c r="G335" s="64" t="s">
        <v>175</v>
      </c>
      <c r="H335" s="52">
        <v>306</v>
      </c>
      <c r="I335" s="139">
        <f t="shared" ref="I335:P335" si="30">SUM(I336:I336)</f>
        <v>0</v>
      </c>
      <c r="J335" s="139">
        <f t="shared" si="30"/>
        <v>0</v>
      </c>
      <c r="K335" s="139">
        <f t="shared" si="30"/>
        <v>0</v>
      </c>
      <c r="L335" s="139">
        <f t="shared" si="30"/>
        <v>0</v>
      </c>
      <c r="M335" s="120">
        <f t="shared" si="30"/>
        <v>0</v>
      </c>
      <c r="N335" s="120">
        <f t="shared" si="30"/>
        <v>0</v>
      </c>
      <c r="O335" s="120">
        <f t="shared" si="30"/>
        <v>0</v>
      </c>
      <c r="P335" s="120">
        <f t="shared" si="30"/>
        <v>0</v>
      </c>
    </row>
    <row r="336" spans="1:16" ht="27.75" hidden="1" customHeight="1">
      <c r="A336" s="82">
        <v>3</v>
      </c>
      <c r="B336" s="83">
        <v>3</v>
      </c>
      <c r="C336" s="84">
        <v>2</v>
      </c>
      <c r="D336" s="64">
        <v>1</v>
      </c>
      <c r="E336" s="83">
        <v>1</v>
      </c>
      <c r="F336" s="85">
        <v>1</v>
      </c>
      <c r="G336" s="64" t="s">
        <v>176</v>
      </c>
      <c r="H336" s="52">
        <v>307</v>
      </c>
      <c r="I336" s="165">
        <v>0</v>
      </c>
      <c r="J336" s="165">
        <v>0</v>
      </c>
      <c r="K336" s="165">
        <v>0</v>
      </c>
      <c r="L336" s="164">
        <v>0</v>
      </c>
      <c r="M336" s="8"/>
    </row>
    <row r="337" spans="1:13" hidden="1">
      <c r="A337" s="82">
        <v>3</v>
      </c>
      <c r="B337" s="83">
        <v>3</v>
      </c>
      <c r="C337" s="84">
        <v>2</v>
      </c>
      <c r="D337" s="64">
        <v>1</v>
      </c>
      <c r="E337" s="83">
        <v>2</v>
      </c>
      <c r="F337" s="85"/>
      <c r="G337" s="102" t="s">
        <v>199</v>
      </c>
      <c r="H337" s="52">
        <v>308</v>
      </c>
      <c r="I337" s="139">
        <f>SUM(I338:I339)</f>
        <v>0</v>
      </c>
      <c r="J337" s="139">
        <f>SUM(J338:J339)</f>
        <v>0</v>
      </c>
      <c r="K337" s="139">
        <f>SUM(K338:K339)</f>
        <v>0</v>
      </c>
      <c r="L337" s="139">
        <f>SUM(L338:L339)</f>
        <v>0</v>
      </c>
    </row>
    <row r="338" spans="1:13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>
        <v>1</v>
      </c>
      <c r="G338" s="102" t="s">
        <v>178</v>
      </c>
      <c r="H338" s="52">
        <v>309</v>
      </c>
      <c r="I338" s="165">
        <v>0</v>
      </c>
      <c r="J338" s="165">
        <v>0</v>
      </c>
      <c r="K338" s="165">
        <v>0</v>
      </c>
      <c r="L338" s="164">
        <v>0</v>
      </c>
    </row>
    <row r="339" spans="1:13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2</v>
      </c>
      <c r="G339" s="102" t="s">
        <v>179</v>
      </c>
      <c r="H339" s="52">
        <v>310</v>
      </c>
      <c r="I339" s="143">
        <v>0</v>
      </c>
      <c r="J339" s="143">
        <v>0</v>
      </c>
      <c r="K339" s="143">
        <v>0</v>
      </c>
      <c r="L339" s="143">
        <v>0</v>
      </c>
    </row>
    <row r="340" spans="1:13" hidden="1">
      <c r="A340" s="82">
        <v>3</v>
      </c>
      <c r="B340" s="83">
        <v>3</v>
      </c>
      <c r="C340" s="84">
        <v>2</v>
      </c>
      <c r="D340" s="64">
        <v>1</v>
      </c>
      <c r="E340" s="83">
        <v>3</v>
      </c>
      <c r="F340" s="85"/>
      <c r="G340" s="102" t="s">
        <v>180</v>
      </c>
      <c r="H340" s="52">
        <v>311</v>
      </c>
      <c r="I340" s="139">
        <f>SUM(I341:I342)</f>
        <v>0</v>
      </c>
      <c r="J340" s="139">
        <f>SUM(J341:J342)</f>
        <v>0</v>
      </c>
      <c r="K340" s="139">
        <f>SUM(K341:K342)</f>
        <v>0</v>
      </c>
      <c r="L340" s="139">
        <f>SUM(L341:L342)</f>
        <v>0</v>
      </c>
    </row>
    <row r="341" spans="1:13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>
        <v>1</v>
      </c>
      <c r="G341" s="102" t="s">
        <v>181</v>
      </c>
      <c r="H341" s="52">
        <v>312</v>
      </c>
      <c r="I341" s="143">
        <v>0</v>
      </c>
      <c r="J341" s="143">
        <v>0</v>
      </c>
      <c r="K341" s="143">
        <v>0</v>
      </c>
      <c r="L341" s="143">
        <v>0</v>
      </c>
    </row>
    <row r="342" spans="1:13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2</v>
      </c>
      <c r="G342" s="102" t="s">
        <v>200</v>
      </c>
      <c r="H342" s="52">
        <v>313</v>
      </c>
      <c r="I342" s="149">
        <v>0</v>
      </c>
      <c r="J342" s="172">
        <v>0</v>
      </c>
      <c r="K342" s="149">
        <v>0</v>
      </c>
      <c r="L342" s="149">
        <v>0</v>
      </c>
    </row>
    <row r="343" spans="1:13" hidden="1">
      <c r="A343" s="97">
        <v>3</v>
      </c>
      <c r="B343" s="97">
        <v>3</v>
      </c>
      <c r="C343" s="108">
        <v>2</v>
      </c>
      <c r="D343" s="102">
        <v>2</v>
      </c>
      <c r="E343" s="108"/>
      <c r="F343" s="110"/>
      <c r="G343" s="102" t="s">
        <v>213</v>
      </c>
      <c r="H343" s="52">
        <v>314</v>
      </c>
      <c r="I343" s="147">
        <f>I344</f>
        <v>0</v>
      </c>
      <c r="J343" s="173">
        <f>J344</f>
        <v>0</v>
      </c>
      <c r="K343" s="148">
        <f>K344</f>
        <v>0</v>
      </c>
      <c r="L343" s="148">
        <f>L344</f>
        <v>0</v>
      </c>
    </row>
    <row r="344" spans="1:13" hidden="1">
      <c r="A344" s="82">
        <v>3</v>
      </c>
      <c r="B344" s="82">
        <v>3</v>
      </c>
      <c r="C344" s="83">
        <v>2</v>
      </c>
      <c r="D344" s="64">
        <v>2</v>
      </c>
      <c r="E344" s="83">
        <v>1</v>
      </c>
      <c r="F344" s="85"/>
      <c r="G344" s="102" t="s">
        <v>213</v>
      </c>
      <c r="H344" s="52">
        <v>315</v>
      </c>
      <c r="I344" s="139">
        <f>SUM(I345:I346)</f>
        <v>0</v>
      </c>
      <c r="J344" s="166">
        <f>SUM(J345:J346)</f>
        <v>0</v>
      </c>
      <c r="K344" s="140">
        <f>SUM(K345:K346)</f>
        <v>0</v>
      </c>
      <c r="L344" s="140">
        <f>SUM(L345:L346)</f>
        <v>0</v>
      </c>
    </row>
    <row r="345" spans="1:13" hidden="1">
      <c r="A345" s="82">
        <v>3</v>
      </c>
      <c r="B345" s="82">
        <v>3</v>
      </c>
      <c r="C345" s="83">
        <v>2</v>
      </c>
      <c r="D345" s="64">
        <v>2</v>
      </c>
      <c r="E345" s="82">
        <v>1</v>
      </c>
      <c r="F345" s="92">
        <v>1</v>
      </c>
      <c r="G345" s="64" t="s">
        <v>214</v>
      </c>
      <c r="H345" s="52">
        <v>316</v>
      </c>
      <c r="I345" s="143">
        <v>0</v>
      </c>
      <c r="J345" s="143">
        <v>0</v>
      </c>
      <c r="K345" s="143">
        <v>0</v>
      </c>
      <c r="L345" s="143">
        <v>0</v>
      </c>
    </row>
    <row r="346" spans="1:13" hidden="1">
      <c r="A346" s="97">
        <v>3</v>
      </c>
      <c r="B346" s="97">
        <v>3</v>
      </c>
      <c r="C346" s="98">
        <v>2</v>
      </c>
      <c r="D346" s="99">
        <v>2</v>
      </c>
      <c r="E346" s="96">
        <v>1</v>
      </c>
      <c r="F346" s="103">
        <v>2</v>
      </c>
      <c r="G346" s="96" t="s">
        <v>215</v>
      </c>
      <c r="H346" s="52">
        <v>317</v>
      </c>
      <c r="I346" s="143">
        <v>0</v>
      </c>
      <c r="J346" s="143">
        <v>0</v>
      </c>
      <c r="K346" s="143">
        <v>0</v>
      </c>
      <c r="L346" s="143">
        <v>0</v>
      </c>
    </row>
    <row r="347" spans="1:13" ht="23.25" hidden="1" customHeight="1">
      <c r="A347" s="82">
        <v>3</v>
      </c>
      <c r="B347" s="82">
        <v>3</v>
      </c>
      <c r="C347" s="83">
        <v>2</v>
      </c>
      <c r="D347" s="84">
        <v>3</v>
      </c>
      <c r="E347" s="64"/>
      <c r="F347" s="92"/>
      <c r="G347" s="64" t="s">
        <v>216</v>
      </c>
      <c r="H347" s="52">
        <v>318</v>
      </c>
      <c r="I347" s="139">
        <f>I348</f>
        <v>0</v>
      </c>
      <c r="J347" s="166">
        <f>J348</f>
        <v>0</v>
      </c>
      <c r="K347" s="140">
        <f>K348</f>
        <v>0</v>
      </c>
      <c r="L347" s="140">
        <f>L348</f>
        <v>0</v>
      </c>
      <c r="M347" s="8"/>
    </row>
    <row r="348" spans="1:13" ht="27.75" hidden="1" customHeight="1">
      <c r="A348" s="82">
        <v>3</v>
      </c>
      <c r="B348" s="82">
        <v>3</v>
      </c>
      <c r="C348" s="83">
        <v>2</v>
      </c>
      <c r="D348" s="84">
        <v>3</v>
      </c>
      <c r="E348" s="64">
        <v>1</v>
      </c>
      <c r="F348" s="92"/>
      <c r="G348" s="64" t="s">
        <v>216</v>
      </c>
      <c r="H348" s="52">
        <v>319</v>
      </c>
      <c r="I348" s="139">
        <f>I349+I350</f>
        <v>0</v>
      </c>
      <c r="J348" s="139">
        <f>J349+J350</f>
        <v>0</v>
      </c>
      <c r="K348" s="139">
        <f>K349+K350</f>
        <v>0</v>
      </c>
      <c r="L348" s="139">
        <f>L349+L350</f>
        <v>0</v>
      </c>
      <c r="M348" s="8"/>
    </row>
    <row r="349" spans="1:13" ht="28.5" hidden="1" customHeight="1">
      <c r="A349" s="82">
        <v>3</v>
      </c>
      <c r="B349" s="82">
        <v>3</v>
      </c>
      <c r="C349" s="83">
        <v>2</v>
      </c>
      <c r="D349" s="84">
        <v>3</v>
      </c>
      <c r="E349" s="64">
        <v>1</v>
      </c>
      <c r="F349" s="92">
        <v>1</v>
      </c>
      <c r="G349" s="64" t="s">
        <v>217</v>
      </c>
      <c r="H349" s="52">
        <v>320</v>
      </c>
      <c r="I349" s="165">
        <v>0</v>
      </c>
      <c r="J349" s="165">
        <v>0</v>
      </c>
      <c r="K349" s="165">
        <v>0</v>
      </c>
      <c r="L349" s="164">
        <v>0</v>
      </c>
      <c r="M349" s="8"/>
    </row>
    <row r="350" spans="1:13" ht="27.75" hidden="1" customHeight="1">
      <c r="A350" s="82">
        <v>3</v>
      </c>
      <c r="B350" s="82">
        <v>3</v>
      </c>
      <c r="C350" s="83">
        <v>2</v>
      </c>
      <c r="D350" s="84">
        <v>3</v>
      </c>
      <c r="E350" s="64">
        <v>1</v>
      </c>
      <c r="F350" s="92">
        <v>2</v>
      </c>
      <c r="G350" s="64" t="s">
        <v>218</v>
      </c>
      <c r="H350" s="52">
        <v>321</v>
      </c>
      <c r="I350" s="143">
        <v>0</v>
      </c>
      <c r="J350" s="143">
        <v>0</v>
      </c>
      <c r="K350" s="143">
        <v>0</v>
      </c>
      <c r="L350" s="143">
        <v>0</v>
      </c>
      <c r="M350" s="8"/>
    </row>
    <row r="351" spans="1:13" hidden="1">
      <c r="A351" s="82">
        <v>3</v>
      </c>
      <c r="B351" s="82">
        <v>3</v>
      </c>
      <c r="C351" s="83">
        <v>2</v>
      </c>
      <c r="D351" s="84">
        <v>4</v>
      </c>
      <c r="E351" s="84"/>
      <c r="F351" s="85"/>
      <c r="G351" s="64" t="s">
        <v>219</v>
      </c>
      <c r="H351" s="52">
        <v>322</v>
      </c>
      <c r="I351" s="139">
        <f>I352</f>
        <v>0</v>
      </c>
      <c r="J351" s="166">
        <f>J352</f>
        <v>0</v>
      </c>
      <c r="K351" s="140">
        <f>K352</f>
        <v>0</v>
      </c>
      <c r="L351" s="140">
        <f>L352</f>
        <v>0</v>
      </c>
    </row>
    <row r="352" spans="1:13" hidden="1">
      <c r="A352" s="90">
        <v>3</v>
      </c>
      <c r="B352" s="90">
        <v>3</v>
      </c>
      <c r="C352" s="57">
        <v>2</v>
      </c>
      <c r="D352" s="55">
        <v>4</v>
      </c>
      <c r="E352" s="55">
        <v>1</v>
      </c>
      <c r="F352" s="58"/>
      <c r="G352" s="64" t="s">
        <v>219</v>
      </c>
      <c r="H352" s="52">
        <v>323</v>
      </c>
      <c r="I352" s="150">
        <f>SUM(I353:I354)</f>
        <v>0</v>
      </c>
      <c r="J352" s="152">
        <f>SUM(J353:J354)</f>
        <v>0</v>
      </c>
      <c r="K352" s="153">
        <f>SUM(K353:K354)</f>
        <v>0</v>
      </c>
      <c r="L352" s="153">
        <f>SUM(L353:L354)</f>
        <v>0</v>
      </c>
    </row>
    <row r="353" spans="1:13" ht="30.75" hidden="1" customHeight="1">
      <c r="A353" s="82">
        <v>3</v>
      </c>
      <c r="B353" s="82">
        <v>3</v>
      </c>
      <c r="C353" s="83">
        <v>2</v>
      </c>
      <c r="D353" s="84">
        <v>4</v>
      </c>
      <c r="E353" s="84">
        <v>1</v>
      </c>
      <c r="F353" s="85">
        <v>1</v>
      </c>
      <c r="G353" s="64" t="s">
        <v>220</v>
      </c>
      <c r="H353" s="52">
        <v>324</v>
      </c>
      <c r="I353" s="143">
        <v>0</v>
      </c>
      <c r="J353" s="143">
        <v>0</v>
      </c>
      <c r="K353" s="143">
        <v>0</v>
      </c>
      <c r="L353" s="143">
        <v>0</v>
      </c>
      <c r="M353" s="8"/>
    </row>
    <row r="354" spans="1:13" hidden="1">
      <c r="A354" s="82">
        <v>3</v>
      </c>
      <c r="B354" s="82">
        <v>3</v>
      </c>
      <c r="C354" s="83">
        <v>2</v>
      </c>
      <c r="D354" s="84">
        <v>4</v>
      </c>
      <c r="E354" s="84">
        <v>1</v>
      </c>
      <c r="F354" s="85">
        <v>2</v>
      </c>
      <c r="G354" s="64" t="s">
        <v>228</v>
      </c>
      <c r="H354" s="52">
        <v>325</v>
      </c>
      <c r="I354" s="143">
        <v>0</v>
      </c>
      <c r="J354" s="143">
        <v>0</v>
      </c>
      <c r="K354" s="143">
        <v>0</v>
      </c>
      <c r="L354" s="143">
        <v>0</v>
      </c>
    </row>
    <row r="355" spans="1:13" hidden="1">
      <c r="A355" s="82">
        <v>3</v>
      </c>
      <c r="B355" s="82">
        <v>3</v>
      </c>
      <c r="C355" s="83">
        <v>2</v>
      </c>
      <c r="D355" s="84">
        <v>5</v>
      </c>
      <c r="E355" s="84"/>
      <c r="F355" s="85"/>
      <c r="G355" s="64" t="s">
        <v>222</v>
      </c>
      <c r="H355" s="52">
        <v>326</v>
      </c>
      <c r="I355" s="139">
        <f t="shared" ref="I355:L356" si="31">I356</f>
        <v>0</v>
      </c>
      <c r="J355" s="166">
        <f t="shared" si="31"/>
        <v>0</v>
      </c>
      <c r="K355" s="140">
        <f t="shared" si="31"/>
        <v>0</v>
      </c>
      <c r="L355" s="140">
        <f t="shared" si="31"/>
        <v>0</v>
      </c>
    </row>
    <row r="356" spans="1:13" hidden="1">
      <c r="A356" s="90">
        <v>3</v>
      </c>
      <c r="B356" s="90">
        <v>3</v>
      </c>
      <c r="C356" s="57">
        <v>2</v>
      </c>
      <c r="D356" s="55">
        <v>5</v>
      </c>
      <c r="E356" s="55">
        <v>1</v>
      </c>
      <c r="F356" s="58"/>
      <c r="G356" s="64" t="s">
        <v>222</v>
      </c>
      <c r="H356" s="52">
        <v>327</v>
      </c>
      <c r="I356" s="150">
        <f t="shared" si="31"/>
        <v>0</v>
      </c>
      <c r="J356" s="152">
        <f t="shared" si="31"/>
        <v>0</v>
      </c>
      <c r="K356" s="153">
        <f t="shared" si="31"/>
        <v>0</v>
      </c>
      <c r="L356" s="153">
        <f t="shared" si="31"/>
        <v>0</v>
      </c>
    </row>
    <row r="357" spans="1:13" hidden="1">
      <c r="A357" s="82">
        <v>3</v>
      </c>
      <c r="B357" s="82">
        <v>3</v>
      </c>
      <c r="C357" s="83">
        <v>2</v>
      </c>
      <c r="D357" s="84">
        <v>5</v>
      </c>
      <c r="E357" s="84">
        <v>1</v>
      </c>
      <c r="F357" s="85">
        <v>1</v>
      </c>
      <c r="G357" s="64" t="s">
        <v>222</v>
      </c>
      <c r="H357" s="52">
        <v>328</v>
      </c>
      <c r="I357" s="165">
        <v>0</v>
      </c>
      <c r="J357" s="165">
        <v>0</v>
      </c>
      <c r="K357" s="165">
        <v>0</v>
      </c>
      <c r="L357" s="164">
        <v>0</v>
      </c>
    </row>
    <row r="358" spans="1:13" ht="30.75" hidden="1" customHeight="1">
      <c r="A358" s="82">
        <v>3</v>
      </c>
      <c r="B358" s="82">
        <v>3</v>
      </c>
      <c r="C358" s="83">
        <v>2</v>
      </c>
      <c r="D358" s="84">
        <v>6</v>
      </c>
      <c r="E358" s="84"/>
      <c r="F358" s="85"/>
      <c r="G358" s="64" t="s">
        <v>193</v>
      </c>
      <c r="H358" s="52">
        <v>329</v>
      </c>
      <c r="I358" s="139">
        <f t="shared" ref="I358:L359" si="32">I359</f>
        <v>0</v>
      </c>
      <c r="J358" s="166">
        <f t="shared" si="32"/>
        <v>0</v>
      </c>
      <c r="K358" s="140">
        <f t="shared" si="32"/>
        <v>0</v>
      </c>
      <c r="L358" s="140">
        <f t="shared" si="32"/>
        <v>0</v>
      </c>
      <c r="M358" s="8"/>
    </row>
    <row r="359" spans="1:13" ht="25.5" hidden="1" customHeight="1">
      <c r="A359" s="82">
        <v>3</v>
      </c>
      <c r="B359" s="82">
        <v>3</v>
      </c>
      <c r="C359" s="83">
        <v>2</v>
      </c>
      <c r="D359" s="84">
        <v>6</v>
      </c>
      <c r="E359" s="84">
        <v>1</v>
      </c>
      <c r="F359" s="85"/>
      <c r="G359" s="64" t="s">
        <v>193</v>
      </c>
      <c r="H359" s="52">
        <v>330</v>
      </c>
      <c r="I359" s="139">
        <f t="shared" si="32"/>
        <v>0</v>
      </c>
      <c r="J359" s="166">
        <f t="shared" si="32"/>
        <v>0</v>
      </c>
      <c r="K359" s="140">
        <f t="shared" si="32"/>
        <v>0</v>
      </c>
      <c r="L359" s="140">
        <f t="shared" si="32"/>
        <v>0</v>
      </c>
      <c r="M359" s="8"/>
    </row>
    <row r="360" spans="1:13" ht="24" hidden="1" customHeight="1">
      <c r="A360" s="97">
        <v>3</v>
      </c>
      <c r="B360" s="97">
        <v>3</v>
      </c>
      <c r="C360" s="98">
        <v>2</v>
      </c>
      <c r="D360" s="99">
        <v>6</v>
      </c>
      <c r="E360" s="99">
        <v>1</v>
      </c>
      <c r="F360" s="111">
        <v>1</v>
      </c>
      <c r="G360" s="96" t="s">
        <v>193</v>
      </c>
      <c r="H360" s="52">
        <v>331</v>
      </c>
      <c r="I360" s="165">
        <v>0</v>
      </c>
      <c r="J360" s="165">
        <v>0</v>
      </c>
      <c r="K360" s="165">
        <v>0</v>
      </c>
      <c r="L360" s="164">
        <v>0</v>
      </c>
      <c r="M360" s="8"/>
    </row>
    <row r="361" spans="1:13" ht="28.5" hidden="1" customHeight="1">
      <c r="A361" s="82">
        <v>3</v>
      </c>
      <c r="B361" s="82">
        <v>3</v>
      </c>
      <c r="C361" s="83">
        <v>2</v>
      </c>
      <c r="D361" s="84">
        <v>7</v>
      </c>
      <c r="E361" s="84"/>
      <c r="F361" s="85"/>
      <c r="G361" s="64" t="s">
        <v>224</v>
      </c>
      <c r="H361" s="52">
        <v>332</v>
      </c>
      <c r="I361" s="139">
        <f>I362</f>
        <v>0</v>
      </c>
      <c r="J361" s="166">
        <f>J362</f>
        <v>0</v>
      </c>
      <c r="K361" s="140">
        <f>K362</f>
        <v>0</v>
      </c>
      <c r="L361" s="140">
        <f>L362</f>
        <v>0</v>
      </c>
      <c r="M361" s="8"/>
    </row>
    <row r="362" spans="1:13" ht="28.5" hidden="1" customHeight="1">
      <c r="A362" s="97">
        <v>3</v>
      </c>
      <c r="B362" s="97">
        <v>3</v>
      </c>
      <c r="C362" s="98">
        <v>2</v>
      </c>
      <c r="D362" s="99">
        <v>7</v>
      </c>
      <c r="E362" s="99">
        <v>1</v>
      </c>
      <c r="F362" s="111"/>
      <c r="G362" s="64" t="s">
        <v>224</v>
      </c>
      <c r="H362" s="52">
        <v>333</v>
      </c>
      <c r="I362" s="139">
        <f>SUM(I363:I364)</f>
        <v>0</v>
      </c>
      <c r="J362" s="139">
        <f>SUM(J363:J364)</f>
        <v>0</v>
      </c>
      <c r="K362" s="139">
        <f>SUM(K363:K364)</f>
        <v>0</v>
      </c>
      <c r="L362" s="139">
        <f>SUM(L363:L364)</f>
        <v>0</v>
      </c>
      <c r="M362" s="8"/>
    </row>
    <row r="363" spans="1:13" ht="27" hidden="1" customHeight="1">
      <c r="A363" s="82">
        <v>3</v>
      </c>
      <c r="B363" s="82">
        <v>3</v>
      </c>
      <c r="C363" s="83">
        <v>2</v>
      </c>
      <c r="D363" s="84">
        <v>7</v>
      </c>
      <c r="E363" s="84">
        <v>1</v>
      </c>
      <c r="F363" s="85">
        <v>1</v>
      </c>
      <c r="G363" s="64" t="s">
        <v>225</v>
      </c>
      <c r="H363" s="52">
        <v>334</v>
      </c>
      <c r="I363" s="165">
        <v>0</v>
      </c>
      <c r="J363" s="165">
        <v>0</v>
      </c>
      <c r="K363" s="165">
        <v>0</v>
      </c>
      <c r="L363" s="164">
        <v>0</v>
      </c>
      <c r="M363" s="8"/>
    </row>
    <row r="364" spans="1:13" ht="30" hidden="1" customHeight="1">
      <c r="A364" s="82">
        <v>3</v>
      </c>
      <c r="B364" s="82">
        <v>3</v>
      </c>
      <c r="C364" s="83">
        <v>2</v>
      </c>
      <c r="D364" s="84">
        <v>7</v>
      </c>
      <c r="E364" s="84">
        <v>1</v>
      </c>
      <c r="F364" s="85">
        <v>2</v>
      </c>
      <c r="G364" s="64" t="s">
        <v>226</v>
      </c>
      <c r="H364" s="52">
        <v>335</v>
      </c>
      <c r="I364" s="143">
        <v>0</v>
      </c>
      <c r="J364" s="143">
        <v>0</v>
      </c>
      <c r="K364" s="143">
        <v>0</v>
      </c>
      <c r="L364" s="143">
        <v>0</v>
      </c>
      <c r="M364" s="8"/>
    </row>
    <row r="365" spans="1:13" ht="39.75" customHeight="1">
      <c r="A365" s="121"/>
      <c r="B365" s="121"/>
      <c r="C365" s="122"/>
      <c r="D365" s="123"/>
      <c r="E365" s="124"/>
      <c r="F365" s="125"/>
      <c r="G365" s="126" t="s">
        <v>229</v>
      </c>
      <c r="H365" s="52">
        <v>336</v>
      </c>
      <c r="I365" s="174">
        <f>SUM(I30+I181)</f>
        <v>61600</v>
      </c>
      <c r="J365" s="174">
        <f>SUM(J30+J181)</f>
        <v>46200</v>
      </c>
      <c r="K365" s="174">
        <f>SUM(K30+K181)</f>
        <v>44582.15</v>
      </c>
      <c r="L365" s="174">
        <f>SUM(L30+L181)</f>
        <v>44582.15</v>
      </c>
      <c r="M365" s="8"/>
    </row>
    <row r="366" spans="1:13" ht="18.75" customHeight="1">
      <c r="G366" s="53"/>
      <c r="H366" s="52"/>
      <c r="I366" s="127"/>
      <c r="J366" s="181"/>
      <c r="K366" s="181"/>
      <c r="L366" s="181"/>
    </row>
    <row r="367" spans="1:13" ht="23.25" customHeight="1">
      <c r="A367" s="212" t="s">
        <v>235</v>
      </c>
      <c r="B367" s="212"/>
      <c r="C367" s="212"/>
      <c r="D367" s="212"/>
      <c r="E367" s="212"/>
      <c r="F367" s="212"/>
      <c r="G367" s="212"/>
      <c r="H367" s="188"/>
      <c r="I367" s="129"/>
      <c r="J367" s="210" t="s">
        <v>238</v>
      </c>
      <c r="K367" s="210"/>
      <c r="L367" s="210"/>
    </row>
    <row r="368" spans="1:13" ht="18.75" customHeight="1">
      <c r="A368" s="130"/>
      <c r="B368" s="130"/>
      <c r="C368" s="130"/>
      <c r="D368" s="213" t="s">
        <v>230</v>
      </c>
      <c r="E368" s="213"/>
      <c r="F368" s="213"/>
      <c r="G368" s="213"/>
      <c r="H368" s="8"/>
      <c r="I368" s="180" t="s">
        <v>231</v>
      </c>
      <c r="K368" s="193" t="s">
        <v>232</v>
      </c>
      <c r="L368" s="193"/>
    </row>
    <row r="369" spans="1:12" ht="12.75" customHeight="1">
      <c r="I369" s="132"/>
      <c r="K369" s="132"/>
      <c r="L369" s="132"/>
    </row>
    <row r="370" spans="1:12" ht="15.75" customHeight="1">
      <c r="A370" s="212" t="s">
        <v>236</v>
      </c>
      <c r="B370" s="212"/>
      <c r="C370" s="212"/>
      <c r="D370" s="212"/>
      <c r="E370" s="212"/>
      <c r="F370" s="212"/>
      <c r="G370" s="212"/>
      <c r="I370" s="132"/>
      <c r="J370" s="211" t="s">
        <v>237</v>
      </c>
      <c r="K370" s="211"/>
      <c r="L370" s="211"/>
    </row>
    <row r="371" spans="1:12" ht="33.75" customHeight="1">
      <c r="D371" s="194" t="s">
        <v>233</v>
      </c>
      <c r="E371" s="195"/>
      <c r="F371" s="195"/>
      <c r="G371" s="195"/>
      <c r="H371" s="133"/>
      <c r="I371" s="134" t="s">
        <v>231</v>
      </c>
      <c r="K371" s="193" t="s">
        <v>232</v>
      </c>
      <c r="L371" s="193"/>
    </row>
    <row r="372" spans="1:12" ht="7.5" customHeight="1"/>
    <row r="373" spans="1:12" ht="8.25" customHeight="1">
      <c r="H373" s="27" t="s">
        <v>234</v>
      </c>
    </row>
  </sheetData>
  <mergeCells count="32">
    <mergeCell ref="G15:K15"/>
    <mergeCell ref="J1:L1"/>
    <mergeCell ref="J2:L2"/>
    <mergeCell ref="A3:L3"/>
    <mergeCell ref="A5:L5"/>
    <mergeCell ref="A6:L6"/>
    <mergeCell ref="G8:K8"/>
    <mergeCell ref="A9:L9"/>
    <mergeCell ref="G10:K10"/>
    <mergeCell ref="G11:K11"/>
    <mergeCell ref="B12:L12"/>
    <mergeCell ref="G14:K14"/>
    <mergeCell ref="E17:K17"/>
    <mergeCell ref="A18:L18"/>
    <mergeCell ref="A22:I22"/>
    <mergeCell ref="A23:I23"/>
    <mergeCell ref="G25:H25"/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6711-A102-4F88-8806-5FF3AA99B306}">
  <sheetPr>
    <pageSetUpPr fitToPage="1"/>
  </sheetPr>
  <dimension ref="A1:R373"/>
  <sheetViews>
    <sheetView topLeftCell="A4" workbookViewId="0">
      <selection activeCell="K19" sqref="K19"/>
    </sheetView>
  </sheetViews>
  <sheetFormatPr defaultColWidth="9.140625" defaultRowHeight="12.75"/>
  <cols>
    <col min="1" max="4" width="2" style="27" customWidth="1"/>
    <col min="5" max="5" width="2.140625" style="27" customWidth="1"/>
    <col min="6" max="6" width="3.5703125" style="185" customWidth="1"/>
    <col min="7" max="7" width="34.28515625" style="27" customWidth="1"/>
    <col min="8" max="8" width="4.7109375" style="27" customWidth="1"/>
    <col min="9" max="12" width="12.85546875" style="27" customWidth="1"/>
    <col min="13" max="13" width="0.140625" style="27" hidden="1" customWidth="1"/>
    <col min="14" max="14" width="6.140625" style="27" hidden="1" customWidth="1"/>
    <col min="15" max="15" width="8.85546875" style="27" hidden="1" customWidth="1"/>
    <col min="16" max="16" width="9.140625" style="27"/>
    <col min="17" max="17" width="6.140625" style="27" customWidth="1"/>
    <col min="18" max="18" width="9.140625" style="27"/>
    <col min="19" max="16384" width="9.140625" style="8"/>
  </cols>
  <sheetData>
    <row r="1" spans="1:17" ht="24.75" customHeight="1">
      <c r="G1" s="3"/>
      <c r="H1" s="7"/>
      <c r="I1" s="178"/>
      <c r="J1" s="214" t="s">
        <v>0</v>
      </c>
      <c r="K1" s="214"/>
      <c r="L1" s="214"/>
      <c r="M1" s="5"/>
      <c r="N1" s="187"/>
      <c r="O1" s="187"/>
      <c r="P1" s="187"/>
      <c r="Q1" s="187"/>
    </row>
    <row r="2" spans="1:17" ht="13.5" customHeight="1">
      <c r="H2" s="7"/>
      <c r="I2" s="179"/>
      <c r="J2" s="215" t="s">
        <v>1</v>
      </c>
      <c r="K2" s="215"/>
      <c r="L2" s="215"/>
      <c r="M2" s="5"/>
      <c r="N2" s="187"/>
      <c r="O2" s="187"/>
      <c r="P2" s="187"/>
      <c r="Q2" s="9"/>
    </row>
    <row r="3" spans="1:17" ht="18" customHeight="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10"/>
      <c r="N3" s="10"/>
      <c r="O3" s="10"/>
      <c r="P3" s="10"/>
      <c r="Q3" s="10"/>
    </row>
    <row r="4" spans="1:17" ht="12" customHeight="1">
      <c r="G4" s="10"/>
      <c r="H4" s="11"/>
      <c r="I4" s="11"/>
      <c r="J4" s="12"/>
      <c r="K4" s="12"/>
      <c r="L4" s="13"/>
      <c r="M4" s="5"/>
    </row>
    <row r="5" spans="1:17" ht="18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5"/>
    </row>
    <row r="6" spans="1:17" ht="18.75" customHeight="1">
      <c r="A6" s="219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5"/>
    </row>
    <row r="7" spans="1:17" ht="7.5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5"/>
    </row>
    <row r="8" spans="1:17" ht="14.25" customHeight="1">
      <c r="A8" s="183"/>
      <c r="B8" s="184"/>
      <c r="C8" s="184"/>
      <c r="D8" s="184"/>
      <c r="E8" s="184"/>
      <c r="F8" s="184"/>
      <c r="G8" s="221" t="s">
        <v>5</v>
      </c>
      <c r="H8" s="221"/>
      <c r="I8" s="221"/>
      <c r="J8" s="221"/>
      <c r="K8" s="221"/>
      <c r="L8" s="184"/>
      <c r="M8" s="5"/>
    </row>
    <row r="9" spans="1:17" ht="16.5" customHeight="1">
      <c r="A9" s="222" t="s">
        <v>6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5"/>
      <c r="P9" s="27" t="s">
        <v>7</v>
      </c>
    </row>
    <row r="10" spans="1:17" ht="15.75" customHeight="1">
      <c r="G10" s="211" t="s">
        <v>8</v>
      </c>
      <c r="H10" s="211"/>
      <c r="I10" s="211"/>
      <c r="J10" s="211"/>
      <c r="K10" s="211"/>
      <c r="M10" s="5"/>
    </row>
    <row r="11" spans="1:17" ht="12" customHeight="1">
      <c r="G11" s="223" t="s">
        <v>9</v>
      </c>
      <c r="H11" s="223"/>
      <c r="I11" s="223"/>
      <c r="J11" s="223"/>
      <c r="K11" s="223"/>
    </row>
    <row r="12" spans="1:17" ht="12" customHeight="1">
      <c r="B12" s="222" t="s">
        <v>10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7" ht="12" customHeight="1"/>
    <row r="14" spans="1:17" ht="12.75" customHeight="1">
      <c r="G14" s="211" t="s">
        <v>244</v>
      </c>
      <c r="H14" s="211"/>
      <c r="I14" s="211"/>
      <c r="J14" s="211"/>
      <c r="K14" s="211"/>
    </row>
    <row r="15" spans="1:17" ht="11.25" customHeight="1">
      <c r="G15" s="224" t="s">
        <v>11</v>
      </c>
      <c r="H15" s="224"/>
      <c r="I15" s="224"/>
      <c r="J15" s="224"/>
      <c r="K15" s="224"/>
    </row>
    <row r="16" spans="1:17" ht="11.25" customHeight="1">
      <c r="G16" s="187"/>
      <c r="H16" s="187"/>
      <c r="I16" s="187"/>
      <c r="J16" s="187"/>
      <c r="K16" s="187"/>
    </row>
    <row r="17" spans="1:17">
      <c r="B17" s="8"/>
      <c r="C17" s="8"/>
      <c r="D17" s="8"/>
      <c r="E17" s="225" t="s">
        <v>12</v>
      </c>
      <c r="F17" s="225"/>
      <c r="G17" s="225"/>
      <c r="H17" s="225"/>
      <c r="I17" s="225"/>
      <c r="J17" s="225"/>
      <c r="K17" s="225"/>
      <c r="L17" s="8"/>
    </row>
    <row r="18" spans="1:17" ht="12" customHeight="1">
      <c r="A18" s="226" t="s">
        <v>13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18"/>
    </row>
    <row r="19" spans="1:17" ht="12" customHeight="1">
      <c r="F19" s="27"/>
      <c r="J19" s="19"/>
      <c r="K19" s="13"/>
      <c r="L19" s="20" t="s">
        <v>14</v>
      </c>
      <c r="M19" s="18"/>
    </row>
    <row r="20" spans="1:17" ht="11.25" customHeight="1">
      <c r="F20" s="27"/>
      <c r="J20" s="21" t="s">
        <v>15</v>
      </c>
      <c r="K20" s="22"/>
      <c r="L20" s="26"/>
      <c r="M20" s="18"/>
    </row>
    <row r="21" spans="1:17" ht="12" customHeight="1">
      <c r="E21" s="187"/>
      <c r="F21" s="186"/>
      <c r="I21" s="24"/>
      <c r="J21" s="24"/>
      <c r="K21" s="25" t="s">
        <v>16</v>
      </c>
      <c r="L21" s="26"/>
      <c r="M21" s="18"/>
    </row>
    <row r="22" spans="1:17" ht="12.75" customHeight="1">
      <c r="A22" s="189" t="s">
        <v>17</v>
      </c>
      <c r="B22" s="189"/>
      <c r="C22" s="189"/>
      <c r="D22" s="189"/>
      <c r="E22" s="189"/>
      <c r="F22" s="189"/>
      <c r="G22" s="189"/>
      <c r="H22" s="189"/>
      <c r="I22" s="189"/>
      <c r="K22" s="25" t="s">
        <v>18</v>
      </c>
      <c r="L22" s="28" t="s">
        <v>19</v>
      </c>
      <c r="M22" s="18"/>
    </row>
    <row r="23" spans="1:17" ht="43.5" customHeight="1">
      <c r="A23" s="189" t="s">
        <v>20</v>
      </c>
      <c r="B23" s="189"/>
      <c r="C23" s="189"/>
      <c r="D23" s="189"/>
      <c r="E23" s="189"/>
      <c r="F23" s="189"/>
      <c r="G23" s="189"/>
      <c r="H23" s="189"/>
      <c r="I23" s="189"/>
      <c r="J23" s="182" t="s">
        <v>21</v>
      </c>
      <c r="K23" s="30" t="s">
        <v>22</v>
      </c>
      <c r="L23" s="26"/>
      <c r="M23" s="18"/>
    </row>
    <row r="24" spans="1:17" ht="12.75" customHeight="1">
      <c r="F24" s="27"/>
      <c r="G24" s="31" t="s">
        <v>23</v>
      </c>
      <c r="H24" s="121" t="s">
        <v>240</v>
      </c>
      <c r="I24" s="122"/>
      <c r="J24" s="34"/>
      <c r="K24" s="26"/>
      <c r="L24" s="26"/>
      <c r="M24" s="18"/>
    </row>
    <row r="25" spans="1:17" ht="13.5" customHeight="1">
      <c r="F25" s="27"/>
      <c r="G25" s="218" t="s">
        <v>25</v>
      </c>
      <c r="H25" s="218"/>
      <c r="I25" s="175" t="s">
        <v>26</v>
      </c>
      <c r="J25" s="176" t="s">
        <v>27</v>
      </c>
      <c r="K25" s="177" t="s">
        <v>28</v>
      </c>
      <c r="L25" s="177" t="s">
        <v>29</v>
      </c>
      <c r="M25" s="18"/>
    </row>
    <row r="26" spans="1:17" ht="14.25" customHeight="1">
      <c r="A26" s="35" t="s">
        <v>241</v>
      </c>
      <c r="B26" s="35"/>
      <c r="C26" s="35"/>
      <c r="D26" s="35"/>
      <c r="E26" s="35"/>
      <c r="F26" s="36"/>
      <c r="G26" s="37"/>
      <c r="I26" s="37"/>
      <c r="J26" s="37"/>
      <c r="K26" s="38"/>
      <c r="L26" s="39" t="s">
        <v>31</v>
      </c>
      <c r="M26" s="40"/>
    </row>
    <row r="27" spans="1:17" ht="24" customHeight="1">
      <c r="A27" s="196" t="s">
        <v>32</v>
      </c>
      <c r="B27" s="197"/>
      <c r="C27" s="197"/>
      <c r="D27" s="197"/>
      <c r="E27" s="197"/>
      <c r="F27" s="197"/>
      <c r="G27" s="200" t="s">
        <v>33</v>
      </c>
      <c r="H27" s="202" t="s">
        <v>34</v>
      </c>
      <c r="I27" s="204" t="s">
        <v>35</v>
      </c>
      <c r="J27" s="205"/>
      <c r="K27" s="206" t="s">
        <v>36</v>
      </c>
      <c r="L27" s="208" t="s">
        <v>37</v>
      </c>
      <c r="M27" s="40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41" t="s">
        <v>38</v>
      </c>
      <c r="J28" s="42" t="s">
        <v>39</v>
      </c>
      <c r="K28" s="207"/>
      <c r="L28" s="209"/>
    </row>
    <row r="29" spans="1:17" ht="11.25" customHeight="1">
      <c r="A29" s="190" t="s">
        <v>40</v>
      </c>
      <c r="B29" s="191"/>
      <c r="C29" s="191"/>
      <c r="D29" s="191"/>
      <c r="E29" s="191"/>
      <c r="F29" s="192"/>
      <c r="G29" s="43">
        <v>2</v>
      </c>
      <c r="H29" s="44">
        <v>3</v>
      </c>
      <c r="I29" s="45" t="s">
        <v>41</v>
      </c>
      <c r="J29" s="46" t="s">
        <v>42</v>
      </c>
      <c r="K29" s="47">
        <v>6</v>
      </c>
      <c r="L29" s="47">
        <v>7</v>
      </c>
    </row>
    <row r="30" spans="1:17" s="53" customFormat="1" ht="14.25" customHeight="1">
      <c r="A30" s="48">
        <v>2</v>
      </c>
      <c r="B30" s="48"/>
      <c r="C30" s="49"/>
      <c r="D30" s="50"/>
      <c r="E30" s="48"/>
      <c r="F30" s="51"/>
      <c r="G30" s="50" t="s">
        <v>43</v>
      </c>
      <c r="H30" s="52">
        <v>1</v>
      </c>
      <c r="I30" s="139">
        <f>SUM(I31+I42+I62+I83+I90+I110+I136+I155+I165)</f>
        <v>7900</v>
      </c>
      <c r="J30" s="139">
        <f>SUM(J31+J42+J62+J83+J90+J110+J136+J155+J165)</f>
        <v>7100</v>
      </c>
      <c r="K30" s="140">
        <f>SUM(K31+K42+K62+K83+K90+K110+K136+K155+K165)</f>
        <v>4656.38</v>
      </c>
      <c r="L30" s="139">
        <f>SUM(L31+L42+L62+L83+L90+L110+L136+L155+L165)</f>
        <v>4656.38</v>
      </c>
    </row>
    <row r="31" spans="1:17" ht="16.5" customHeight="1">
      <c r="A31" s="48">
        <v>2</v>
      </c>
      <c r="B31" s="54">
        <v>1</v>
      </c>
      <c r="C31" s="55"/>
      <c r="D31" s="69"/>
      <c r="E31" s="57"/>
      <c r="F31" s="58"/>
      <c r="G31" s="59" t="s">
        <v>44</v>
      </c>
      <c r="H31" s="52">
        <v>2</v>
      </c>
      <c r="I31" s="139">
        <f>SUM(I32+I38)</f>
        <v>2500</v>
      </c>
      <c r="J31" s="139">
        <f>SUM(J32+J38)</f>
        <v>2500</v>
      </c>
      <c r="K31" s="155">
        <f>SUM(K32+K38)</f>
        <v>1573.3600000000001</v>
      </c>
      <c r="L31" s="146">
        <f>SUM(L32+L38)</f>
        <v>1573.3600000000001</v>
      </c>
      <c r="M31" s="8"/>
    </row>
    <row r="32" spans="1:17" ht="14.25" customHeight="1">
      <c r="A32" s="83">
        <v>2</v>
      </c>
      <c r="B32" s="83">
        <v>1</v>
      </c>
      <c r="C32" s="84">
        <v>1</v>
      </c>
      <c r="D32" s="64"/>
      <c r="E32" s="83"/>
      <c r="F32" s="85"/>
      <c r="G32" s="64" t="s">
        <v>45</v>
      </c>
      <c r="H32" s="52">
        <v>3</v>
      </c>
      <c r="I32" s="139">
        <f>SUM(I33)</f>
        <v>2400</v>
      </c>
      <c r="J32" s="139">
        <f>SUM(J33)</f>
        <v>2400</v>
      </c>
      <c r="K32" s="140">
        <f>SUM(K33)</f>
        <v>1493.19</v>
      </c>
      <c r="L32" s="139">
        <f>SUM(L33)</f>
        <v>1493.19</v>
      </c>
      <c r="M32" s="8"/>
      <c r="Q32" s="8"/>
    </row>
    <row r="33" spans="1:18" ht="13.5" customHeight="1">
      <c r="A33" s="82">
        <v>2</v>
      </c>
      <c r="B33" s="83">
        <v>1</v>
      </c>
      <c r="C33" s="84">
        <v>1</v>
      </c>
      <c r="D33" s="64">
        <v>1</v>
      </c>
      <c r="E33" s="83"/>
      <c r="F33" s="85"/>
      <c r="G33" s="64" t="s">
        <v>45</v>
      </c>
      <c r="H33" s="52">
        <v>4</v>
      </c>
      <c r="I33" s="139">
        <f>SUM(I34+I36)</f>
        <v>2400</v>
      </c>
      <c r="J33" s="139">
        <f>SUM(J34+J36)</f>
        <v>2400</v>
      </c>
      <c r="K33" s="139">
        <f>SUM(K34+K36)</f>
        <v>1493.19</v>
      </c>
      <c r="L33" s="139">
        <f>SUM(L34+L36)</f>
        <v>1493.19</v>
      </c>
      <c r="M33" s="8"/>
      <c r="Q33" s="66"/>
    </row>
    <row r="34" spans="1:18" ht="14.25" customHeight="1">
      <c r="A34" s="82">
        <v>2</v>
      </c>
      <c r="B34" s="83">
        <v>1</v>
      </c>
      <c r="C34" s="84">
        <v>1</v>
      </c>
      <c r="D34" s="64">
        <v>1</v>
      </c>
      <c r="E34" s="83">
        <v>1</v>
      </c>
      <c r="F34" s="85"/>
      <c r="G34" s="64" t="s">
        <v>46</v>
      </c>
      <c r="H34" s="52">
        <v>5</v>
      </c>
      <c r="I34" s="140">
        <f>SUM(I35)</f>
        <v>2400</v>
      </c>
      <c r="J34" s="140">
        <f>SUM(J35)</f>
        <v>2400</v>
      </c>
      <c r="K34" s="140">
        <f>SUM(K35)</f>
        <v>1493.19</v>
      </c>
      <c r="L34" s="140">
        <f>SUM(L35)</f>
        <v>1493.19</v>
      </c>
      <c r="M34" s="8"/>
      <c r="Q34" s="66"/>
    </row>
    <row r="35" spans="1:18" ht="14.25" customHeight="1">
      <c r="A35" s="82">
        <v>2</v>
      </c>
      <c r="B35" s="83">
        <v>1</v>
      </c>
      <c r="C35" s="84">
        <v>1</v>
      </c>
      <c r="D35" s="64">
        <v>1</v>
      </c>
      <c r="E35" s="83">
        <v>1</v>
      </c>
      <c r="F35" s="85">
        <v>1</v>
      </c>
      <c r="G35" s="64" t="s">
        <v>46</v>
      </c>
      <c r="H35" s="52">
        <v>6</v>
      </c>
      <c r="I35" s="141">
        <v>2400</v>
      </c>
      <c r="J35" s="142">
        <v>2400</v>
      </c>
      <c r="K35" s="142">
        <v>1493.19</v>
      </c>
      <c r="L35" s="142">
        <v>1493.19</v>
      </c>
      <c r="M35" s="8"/>
      <c r="Q35" s="66"/>
    </row>
    <row r="36" spans="1:18" ht="12.75" hidden="1" customHeight="1">
      <c r="A36" s="82">
        <v>2</v>
      </c>
      <c r="B36" s="83">
        <v>1</v>
      </c>
      <c r="C36" s="84">
        <v>1</v>
      </c>
      <c r="D36" s="64">
        <v>1</v>
      </c>
      <c r="E36" s="83">
        <v>2</v>
      </c>
      <c r="F36" s="85"/>
      <c r="G36" s="64" t="s">
        <v>47</v>
      </c>
      <c r="H36" s="52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M36" s="8"/>
      <c r="Q36" s="66"/>
    </row>
    <row r="37" spans="1:18" ht="12.75" hidden="1" customHeight="1">
      <c r="A37" s="82">
        <v>2</v>
      </c>
      <c r="B37" s="83">
        <v>1</v>
      </c>
      <c r="C37" s="84">
        <v>1</v>
      </c>
      <c r="D37" s="64">
        <v>1</v>
      </c>
      <c r="E37" s="83">
        <v>2</v>
      </c>
      <c r="F37" s="85">
        <v>1</v>
      </c>
      <c r="G37" s="64" t="s">
        <v>47</v>
      </c>
      <c r="H37" s="52">
        <v>8</v>
      </c>
      <c r="I37" s="142">
        <v>0</v>
      </c>
      <c r="J37" s="143">
        <v>0</v>
      </c>
      <c r="K37" s="142">
        <v>0</v>
      </c>
      <c r="L37" s="143">
        <v>0</v>
      </c>
      <c r="M37" s="8"/>
      <c r="Q37" s="66"/>
    </row>
    <row r="38" spans="1:18" ht="13.5" customHeight="1">
      <c r="A38" s="82">
        <v>2</v>
      </c>
      <c r="B38" s="83">
        <v>1</v>
      </c>
      <c r="C38" s="84">
        <v>2</v>
      </c>
      <c r="D38" s="64"/>
      <c r="E38" s="83"/>
      <c r="F38" s="85"/>
      <c r="G38" s="64" t="s">
        <v>48</v>
      </c>
      <c r="H38" s="52">
        <v>9</v>
      </c>
      <c r="I38" s="140">
        <f t="shared" ref="I38:L40" si="0">I39</f>
        <v>100</v>
      </c>
      <c r="J38" s="139">
        <f t="shared" si="0"/>
        <v>100</v>
      </c>
      <c r="K38" s="140">
        <f t="shared" si="0"/>
        <v>80.17</v>
      </c>
      <c r="L38" s="139">
        <f t="shared" si="0"/>
        <v>80.17</v>
      </c>
      <c r="M38" s="8"/>
      <c r="Q38" s="66"/>
    </row>
    <row r="39" spans="1:18">
      <c r="A39" s="82">
        <v>2</v>
      </c>
      <c r="B39" s="83">
        <v>1</v>
      </c>
      <c r="C39" s="84">
        <v>2</v>
      </c>
      <c r="D39" s="64">
        <v>1</v>
      </c>
      <c r="E39" s="83"/>
      <c r="F39" s="85"/>
      <c r="G39" s="64" t="s">
        <v>48</v>
      </c>
      <c r="H39" s="52">
        <v>10</v>
      </c>
      <c r="I39" s="140">
        <f t="shared" si="0"/>
        <v>100</v>
      </c>
      <c r="J39" s="139">
        <f t="shared" si="0"/>
        <v>100</v>
      </c>
      <c r="K39" s="139">
        <f t="shared" si="0"/>
        <v>80.17</v>
      </c>
      <c r="L39" s="139">
        <f t="shared" si="0"/>
        <v>80.17</v>
      </c>
      <c r="Q39" s="8"/>
    </row>
    <row r="40" spans="1:18" ht="13.5" customHeight="1">
      <c r="A40" s="82">
        <v>2</v>
      </c>
      <c r="B40" s="83">
        <v>1</v>
      </c>
      <c r="C40" s="84">
        <v>2</v>
      </c>
      <c r="D40" s="64">
        <v>1</v>
      </c>
      <c r="E40" s="83">
        <v>1</v>
      </c>
      <c r="F40" s="85"/>
      <c r="G40" s="64" t="s">
        <v>48</v>
      </c>
      <c r="H40" s="52">
        <v>11</v>
      </c>
      <c r="I40" s="139">
        <f t="shared" si="0"/>
        <v>100</v>
      </c>
      <c r="J40" s="139">
        <f t="shared" si="0"/>
        <v>100</v>
      </c>
      <c r="K40" s="139">
        <f t="shared" si="0"/>
        <v>80.17</v>
      </c>
      <c r="L40" s="139">
        <f t="shared" si="0"/>
        <v>80.17</v>
      </c>
      <c r="M40" s="8"/>
      <c r="Q40" s="66"/>
    </row>
    <row r="41" spans="1:18" ht="14.25" customHeight="1">
      <c r="A41" s="82">
        <v>2</v>
      </c>
      <c r="B41" s="83">
        <v>1</v>
      </c>
      <c r="C41" s="84">
        <v>2</v>
      </c>
      <c r="D41" s="64">
        <v>1</v>
      </c>
      <c r="E41" s="83">
        <v>1</v>
      </c>
      <c r="F41" s="85">
        <v>1</v>
      </c>
      <c r="G41" s="64" t="s">
        <v>48</v>
      </c>
      <c r="H41" s="52">
        <v>12</v>
      </c>
      <c r="I41" s="143">
        <v>100</v>
      </c>
      <c r="J41" s="142">
        <v>100</v>
      </c>
      <c r="K41" s="142">
        <v>80.17</v>
      </c>
      <c r="L41" s="142">
        <v>80.17</v>
      </c>
      <c r="M41" s="8"/>
      <c r="Q41" s="66"/>
    </row>
    <row r="42" spans="1:18" ht="26.25" customHeight="1">
      <c r="A42" s="67">
        <v>2</v>
      </c>
      <c r="B42" s="68">
        <v>2</v>
      </c>
      <c r="C42" s="55"/>
      <c r="D42" s="69"/>
      <c r="E42" s="57"/>
      <c r="F42" s="58"/>
      <c r="G42" s="59" t="s">
        <v>49</v>
      </c>
      <c r="H42" s="52">
        <v>13</v>
      </c>
      <c r="I42" s="150">
        <f t="shared" ref="I42:L44" si="1">I43</f>
        <v>4100</v>
      </c>
      <c r="J42" s="153">
        <f t="shared" si="1"/>
        <v>3300</v>
      </c>
      <c r="K42" s="150">
        <f t="shared" si="1"/>
        <v>1797.8200000000002</v>
      </c>
      <c r="L42" s="150">
        <f t="shared" si="1"/>
        <v>1797.8200000000002</v>
      </c>
      <c r="M42" s="8"/>
    </row>
    <row r="43" spans="1:18" ht="27" customHeight="1">
      <c r="A43" s="82">
        <v>2</v>
      </c>
      <c r="B43" s="83">
        <v>2</v>
      </c>
      <c r="C43" s="84">
        <v>1</v>
      </c>
      <c r="D43" s="64"/>
      <c r="E43" s="83"/>
      <c r="F43" s="85"/>
      <c r="G43" s="69" t="s">
        <v>49</v>
      </c>
      <c r="H43" s="52">
        <v>14</v>
      </c>
      <c r="I43" s="139">
        <f t="shared" si="1"/>
        <v>4100</v>
      </c>
      <c r="J43" s="140">
        <f t="shared" si="1"/>
        <v>3300</v>
      </c>
      <c r="K43" s="139">
        <f t="shared" si="1"/>
        <v>1797.8200000000002</v>
      </c>
      <c r="L43" s="140">
        <f t="shared" si="1"/>
        <v>1797.8200000000002</v>
      </c>
      <c r="M43" s="8"/>
      <c r="Q43" s="8"/>
      <c r="R43" s="66"/>
    </row>
    <row r="44" spans="1:18" ht="15.75" customHeight="1">
      <c r="A44" s="82">
        <v>2</v>
      </c>
      <c r="B44" s="83">
        <v>2</v>
      </c>
      <c r="C44" s="84">
        <v>1</v>
      </c>
      <c r="D44" s="64">
        <v>1</v>
      </c>
      <c r="E44" s="83"/>
      <c r="F44" s="85"/>
      <c r="G44" s="69" t="s">
        <v>49</v>
      </c>
      <c r="H44" s="52">
        <v>15</v>
      </c>
      <c r="I44" s="139">
        <f t="shared" si="1"/>
        <v>4100</v>
      </c>
      <c r="J44" s="140">
        <f t="shared" si="1"/>
        <v>3300</v>
      </c>
      <c r="K44" s="146">
        <f t="shared" si="1"/>
        <v>1797.8200000000002</v>
      </c>
      <c r="L44" s="146">
        <f t="shared" si="1"/>
        <v>1797.8200000000002</v>
      </c>
      <c r="M44" s="8"/>
      <c r="Q44" s="66"/>
      <c r="R44" s="8"/>
    </row>
    <row r="45" spans="1:18" ht="24.75" customHeight="1">
      <c r="A45" s="97">
        <v>2</v>
      </c>
      <c r="B45" s="98">
        <v>2</v>
      </c>
      <c r="C45" s="99">
        <v>1</v>
      </c>
      <c r="D45" s="96">
        <v>1</v>
      </c>
      <c r="E45" s="98">
        <v>1</v>
      </c>
      <c r="F45" s="111"/>
      <c r="G45" s="69" t="s">
        <v>49</v>
      </c>
      <c r="H45" s="52">
        <v>16</v>
      </c>
      <c r="I45" s="147">
        <f>SUM(I46:I61)</f>
        <v>4100</v>
      </c>
      <c r="J45" s="147">
        <f>SUM(J46:J61)</f>
        <v>3300</v>
      </c>
      <c r="K45" s="148">
        <f>SUM(K46:K61)</f>
        <v>1797.8200000000002</v>
      </c>
      <c r="L45" s="148">
        <f>SUM(L46:L61)</f>
        <v>1797.8200000000002</v>
      </c>
      <c r="M45" s="8"/>
      <c r="Q45" s="66"/>
      <c r="R45" s="8"/>
    </row>
    <row r="46" spans="1:18" ht="15.75" hidden="1" customHeight="1">
      <c r="A46" s="82">
        <v>2</v>
      </c>
      <c r="B46" s="83">
        <v>2</v>
      </c>
      <c r="C46" s="84">
        <v>1</v>
      </c>
      <c r="D46" s="64">
        <v>1</v>
      </c>
      <c r="E46" s="83">
        <v>1</v>
      </c>
      <c r="F46" s="75">
        <v>1</v>
      </c>
      <c r="G46" s="64" t="s">
        <v>50</v>
      </c>
      <c r="H46" s="52">
        <v>17</v>
      </c>
      <c r="I46" s="142">
        <v>0</v>
      </c>
      <c r="J46" s="142">
        <v>0</v>
      </c>
      <c r="K46" s="142">
        <v>0</v>
      </c>
      <c r="L46" s="142">
        <v>0</v>
      </c>
      <c r="M46" s="8"/>
      <c r="Q46" s="66"/>
      <c r="R46" s="8"/>
    </row>
    <row r="47" spans="1:18" ht="26.25" hidden="1" customHeight="1">
      <c r="A47" s="82">
        <v>2</v>
      </c>
      <c r="B47" s="83">
        <v>2</v>
      </c>
      <c r="C47" s="84">
        <v>1</v>
      </c>
      <c r="D47" s="64">
        <v>1</v>
      </c>
      <c r="E47" s="83">
        <v>1</v>
      </c>
      <c r="F47" s="85">
        <v>2</v>
      </c>
      <c r="G47" s="64" t="s">
        <v>51</v>
      </c>
      <c r="H47" s="52">
        <v>18</v>
      </c>
      <c r="I47" s="142">
        <v>0</v>
      </c>
      <c r="J47" s="142">
        <v>0</v>
      </c>
      <c r="K47" s="142">
        <v>0</v>
      </c>
      <c r="L47" s="142">
        <v>0</v>
      </c>
      <c r="M47" s="8"/>
      <c r="Q47" s="66"/>
      <c r="R47" s="8"/>
    </row>
    <row r="48" spans="1:18" ht="26.25" customHeight="1">
      <c r="A48" s="82">
        <v>2</v>
      </c>
      <c r="B48" s="83">
        <v>2</v>
      </c>
      <c r="C48" s="84">
        <v>1</v>
      </c>
      <c r="D48" s="64">
        <v>1</v>
      </c>
      <c r="E48" s="83">
        <v>1</v>
      </c>
      <c r="F48" s="85">
        <v>5</v>
      </c>
      <c r="G48" s="64" t="s">
        <v>52</v>
      </c>
      <c r="H48" s="52">
        <v>19</v>
      </c>
      <c r="I48" s="142">
        <v>100</v>
      </c>
      <c r="J48" s="142">
        <v>100</v>
      </c>
      <c r="K48" s="142">
        <v>0</v>
      </c>
      <c r="L48" s="142">
        <v>0</v>
      </c>
      <c r="M48" s="8"/>
      <c r="Q48" s="66"/>
      <c r="R48" s="8"/>
    </row>
    <row r="49" spans="1:18" ht="27" customHeight="1">
      <c r="A49" s="82">
        <v>2</v>
      </c>
      <c r="B49" s="83">
        <v>2</v>
      </c>
      <c r="C49" s="84">
        <v>1</v>
      </c>
      <c r="D49" s="64">
        <v>1</v>
      </c>
      <c r="E49" s="83">
        <v>1</v>
      </c>
      <c r="F49" s="85">
        <v>6</v>
      </c>
      <c r="G49" s="64" t="s">
        <v>53</v>
      </c>
      <c r="H49" s="52">
        <v>20</v>
      </c>
      <c r="I49" s="142">
        <v>600</v>
      </c>
      <c r="J49" s="142">
        <v>300</v>
      </c>
      <c r="K49" s="142">
        <v>0</v>
      </c>
      <c r="L49" s="142">
        <v>0</v>
      </c>
      <c r="M49" s="8"/>
      <c r="Q49" s="66"/>
      <c r="R49" s="8"/>
    </row>
    <row r="50" spans="1:18" ht="26.25" hidden="1" customHeight="1">
      <c r="A50" s="90">
        <v>2</v>
      </c>
      <c r="B50" s="57">
        <v>2</v>
      </c>
      <c r="C50" s="55">
        <v>1</v>
      </c>
      <c r="D50" s="69">
        <v>1</v>
      </c>
      <c r="E50" s="57">
        <v>1</v>
      </c>
      <c r="F50" s="58">
        <v>7</v>
      </c>
      <c r="G50" s="69" t="s">
        <v>54</v>
      </c>
      <c r="H50" s="52">
        <v>21</v>
      </c>
      <c r="I50" s="142">
        <v>0</v>
      </c>
      <c r="J50" s="142">
        <v>0</v>
      </c>
      <c r="K50" s="142">
        <v>0</v>
      </c>
      <c r="L50" s="142">
        <v>0</v>
      </c>
      <c r="M50" s="8"/>
      <c r="Q50" s="66"/>
      <c r="R50" s="8"/>
    </row>
    <row r="51" spans="1:18" ht="12" customHeight="1">
      <c r="A51" s="82">
        <v>2</v>
      </c>
      <c r="B51" s="83">
        <v>2</v>
      </c>
      <c r="C51" s="84">
        <v>1</v>
      </c>
      <c r="D51" s="64">
        <v>1</v>
      </c>
      <c r="E51" s="83">
        <v>1</v>
      </c>
      <c r="F51" s="85">
        <v>11</v>
      </c>
      <c r="G51" s="64" t="s">
        <v>55</v>
      </c>
      <c r="H51" s="52">
        <v>22</v>
      </c>
      <c r="I51" s="143">
        <v>200</v>
      </c>
      <c r="J51" s="142">
        <v>200</v>
      </c>
      <c r="K51" s="142">
        <v>123.84</v>
      </c>
      <c r="L51" s="142">
        <v>123.84</v>
      </c>
      <c r="M51" s="8"/>
      <c r="Q51" s="66"/>
      <c r="R51" s="8"/>
    </row>
    <row r="52" spans="1:18" ht="15.75" hidden="1" customHeight="1">
      <c r="A52" s="97">
        <v>2</v>
      </c>
      <c r="B52" s="108">
        <v>2</v>
      </c>
      <c r="C52" s="109">
        <v>1</v>
      </c>
      <c r="D52" s="109">
        <v>1</v>
      </c>
      <c r="E52" s="109">
        <v>1</v>
      </c>
      <c r="F52" s="110">
        <v>12</v>
      </c>
      <c r="G52" s="102" t="s">
        <v>56</v>
      </c>
      <c r="H52" s="52">
        <v>23</v>
      </c>
      <c r="I52" s="149">
        <v>0</v>
      </c>
      <c r="J52" s="142">
        <v>0</v>
      </c>
      <c r="K52" s="142">
        <v>0</v>
      </c>
      <c r="L52" s="142">
        <v>0</v>
      </c>
      <c r="M52" s="8"/>
      <c r="Q52" s="66"/>
      <c r="R52" s="8"/>
    </row>
    <row r="53" spans="1:18" ht="25.5" hidden="1" customHeight="1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5">
        <v>14</v>
      </c>
      <c r="G53" s="81" t="s">
        <v>57</v>
      </c>
      <c r="H53" s="52">
        <v>24</v>
      </c>
      <c r="I53" s="143">
        <v>0</v>
      </c>
      <c r="J53" s="143">
        <v>0</v>
      </c>
      <c r="K53" s="143">
        <v>0</v>
      </c>
      <c r="L53" s="143">
        <v>0</v>
      </c>
      <c r="M53" s="8"/>
      <c r="Q53" s="66"/>
      <c r="R53" s="8"/>
    </row>
    <row r="54" spans="1:18" ht="27.75" hidden="1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5">
        <v>15</v>
      </c>
      <c r="G54" s="64" t="s">
        <v>58</v>
      </c>
      <c r="H54" s="52">
        <v>25</v>
      </c>
      <c r="I54" s="143">
        <v>0</v>
      </c>
      <c r="J54" s="142">
        <v>0</v>
      </c>
      <c r="K54" s="142">
        <v>0</v>
      </c>
      <c r="L54" s="142">
        <v>0</v>
      </c>
      <c r="M54" s="8"/>
      <c r="Q54" s="66"/>
      <c r="R54" s="8"/>
    </row>
    <row r="55" spans="1:18" ht="15.75" customHeight="1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5">
        <v>16</v>
      </c>
      <c r="G55" s="64" t="s">
        <v>59</v>
      </c>
      <c r="H55" s="52">
        <v>26</v>
      </c>
      <c r="I55" s="143">
        <v>100</v>
      </c>
      <c r="J55" s="142">
        <v>100</v>
      </c>
      <c r="K55" s="142">
        <v>72</v>
      </c>
      <c r="L55" s="142">
        <v>72</v>
      </c>
      <c r="M55" s="8"/>
      <c r="Q55" s="66"/>
      <c r="R55" s="8"/>
    </row>
    <row r="56" spans="1:18" ht="27.75" hidden="1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5">
        <v>17</v>
      </c>
      <c r="G56" s="64" t="s">
        <v>60</v>
      </c>
      <c r="H56" s="52">
        <v>27</v>
      </c>
      <c r="I56" s="143">
        <v>0</v>
      </c>
      <c r="J56" s="143">
        <v>0</v>
      </c>
      <c r="K56" s="143">
        <v>0</v>
      </c>
      <c r="L56" s="143">
        <v>0</v>
      </c>
      <c r="M56" s="8"/>
      <c r="Q56" s="66"/>
      <c r="R56" s="8"/>
    </row>
    <row r="57" spans="1:18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20</v>
      </c>
      <c r="G57" s="64" t="s">
        <v>61</v>
      </c>
      <c r="H57" s="52">
        <v>28</v>
      </c>
      <c r="I57" s="143">
        <v>200</v>
      </c>
      <c r="J57" s="142">
        <v>200</v>
      </c>
      <c r="K57" s="142">
        <v>152.78</v>
      </c>
      <c r="L57" s="142">
        <v>152.78</v>
      </c>
      <c r="M57" s="8"/>
      <c r="Q57" s="66"/>
      <c r="R57" s="8"/>
    </row>
    <row r="58" spans="1:18" ht="27.75" customHeight="1">
      <c r="A58" s="82">
        <v>2</v>
      </c>
      <c r="B58" s="83">
        <v>2</v>
      </c>
      <c r="C58" s="84">
        <v>1</v>
      </c>
      <c r="D58" s="84">
        <v>1</v>
      </c>
      <c r="E58" s="84">
        <v>1</v>
      </c>
      <c r="F58" s="85">
        <v>21</v>
      </c>
      <c r="G58" s="64" t="s">
        <v>62</v>
      </c>
      <c r="H58" s="52">
        <v>29</v>
      </c>
      <c r="I58" s="143">
        <v>300</v>
      </c>
      <c r="J58" s="142">
        <v>300</v>
      </c>
      <c r="K58" s="142">
        <v>300</v>
      </c>
      <c r="L58" s="142">
        <v>300</v>
      </c>
      <c r="M58" s="8"/>
      <c r="Q58" s="66"/>
      <c r="R58" s="8"/>
    </row>
    <row r="59" spans="1:18" ht="12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22</v>
      </c>
      <c r="G59" s="64" t="s">
        <v>63</v>
      </c>
      <c r="H59" s="52">
        <v>30</v>
      </c>
      <c r="I59" s="143">
        <v>0</v>
      </c>
      <c r="J59" s="142">
        <v>0</v>
      </c>
      <c r="K59" s="142">
        <v>0</v>
      </c>
      <c r="L59" s="142">
        <v>0</v>
      </c>
      <c r="M59" s="8"/>
      <c r="Q59" s="66"/>
      <c r="R59" s="8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23</v>
      </c>
      <c r="G60" s="64" t="s">
        <v>64</v>
      </c>
      <c r="H60" s="52">
        <v>31</v>
      </c>
      <c r="I60" s="143">
        <v>0</v>
      </c>
      <c r="J60" s="142">
        <v>0</v>
      </c>
      <c r="K60" s="142">
        <v>0</v>
      </c>
      <c r="L60" s="142">
        <v>0</v>
      </c>
      <c r="M60" s="8"/>
      <c r="Q60" s="66"/>
      <c r="R60" s="8"/>
    </row>
    <row r="61" spans="1:18" ht="15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30</v>
      </c>
      <c r="G61" s="64" t="s">
        <v>65</v>
      </c>
      <c r="H61" s="52">
        <v>32</v>
      </c>
      <c r="I61" s="143">
        <v>2600</v>
      </c>
      <c r="J61" s="142">
        <v>2100</v>
      </c>
      <c r="K61" s="142">
        <v>1149.2</v>
      </c>
      <c r="L61" s="142">
        <v>1149.2</v>
      </c>
      <c r="M61" s="8"/>
      <c r="Q61" s="66"/>
      <c r="R61" s="8"/>
    </row>
    <row r="62" spans="1:18" ht="14.25" hidden="1" customHeight="1">
      <c r="A62" s="86">
        <v>2</v>
      </c>
      <c r="B62" s="87">
        <v>3</v>
      </c>
      <c r="C62" s="54"/>
      <c r="D62" s="55"/>
      <c r="E62" s="55"/>
      <c r="F62" s="58"/>
      <c r="G62" s="88" t="s">
        <v>66</v>
      </c>
      <c r="H62" s="52">
        <v>33</v>
      </c>
      <c r="I62" s="150">
        <f>I63</f>
        <v>0</v>
      </c>
      <c r="J62" s="150">
        <f>J63</f>
        <v>0</v>
      </c>
      <c r="K62" s="150">
        <f>K63</f>
        <v>0</v>
      </c>
      <c r="L62" s="150">
        <f>L63</f>
        <v>0</v>
      </c>
      <c r="M62" s="8"/>
    </row>
    <row r="63" spans="1:18" ht="13.5" hidden="1" customHeight="1">
      <c r="A63" s="82">
        <v>2</v>
      </c>
      <c r="B63" s="83">
        <v>3</v>
      </c>
      <c r="C63" s="84">
        <v>1</v>
      </c>
      <c r="D63" s="84"/>
      <c r="E63" s="84"/>
      <c r="F63" s="85"/>
      <c r="G63" s="64" t="s">
        <v>67</v>
      </c>
      <c r="H63" s="52">
        <v>34</v>
      </c>
      <c r="I63" s="139">
        <f>SUM(I64+I69+I74)</f>
        <v>0</v>
      </c>
      <c r="J63" s="166">
        <f>SUM(J64+J69+J74)</f>
        <v>0</v>
      </c>
      <c r="K63" s="140">
        <f>SUM(K64+K69+K74)</f>
        <v>0</v>
      </c>
      <c r="L63" s="139">
        <f>SUM(L64+L69+L74)</f>
        <v>0</v>
      </c>
      <c r="M63" s="8"/>
      <c r="Q63" s="8"/>
      <c r="R63" s="66"/>
    </row>
    <row r="64" spans="1:18" ht="15" hidden="1" customHeight="1">
      <c r="A64" s="82">
        <v>2</v>
      </c>
      <c r="B64" s="83">
        <v>3</v>
      </c>
      <c r="C64" s="84">
        <v>1</v>
      </c>
      <c r="D64" s="84">
        <v>1</v>
      </c>
      <c r="E64" s="84"/>
      <c r="F64" s="85"/>
      <c r="G64" s="64" t="s">
        <v>68</v>
      </c>
      <c r="H64" s="52">
        <v>35</v>
      </c>
      <c r="I64" s="139">
        <f>I65</f>
        <v>0</v>
      </c>
      <c r="J64" s="166">
        <f>J65</f>
        <v>0</v>
      </c>
      <c r="K64" s="140">
        <f>K65</f>
        <v>0</v>
      </c>
      <c r="L64" s="139">
        <f>L65</f>
        <v>0</v>
      </c>
      <c r="M64" s="8"/>
      <c r="Q64" s="66"/>
      <c r="R64" s="8"/>
    </row>
    <row r="65" spans="1:18" ht="13.5" hidden="1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5"/>
      <c r="G65" s="64" t="s">
        <v>68</v>
      </c>
      <c r="H65" s="52">
        <v>36</v>
      </c>
      <c r="I65" s="139">
        <f>SUM(I66:I68)</f>
        <v>0</v>
      </c>
      <c r="J65" s="166">
        <f>SUM(J66:J68)</f>
        <v>0</v>
      </c>
      <c r="K65" s="140">
        <f>SUM(K66:K68)</f>
        <v>0</v>
      </c>
      <c r="L65" s="139">
        <f>SUM(L66:L68)</f>
        <v>0</v>
      </c>
      <c r="M65" s="8"/>
      <c r="Q65" s="66"/>
      <c r="R65" s="8"/>
    </row>
    <row r="66" spans="1:18" s="89" customFormat="1" ht="25.5" hidden="1" customHeight="1">
      <c r="A66" s="82">
        <v>2</v>
      </c>
      <c r="B66" s="83">
        <v>3</v>
      </c>
      <c r="C66" s="84">
        <v>1</v>
      </c>
      <c r="D66" s="84">
        <v>1</v>
      </c>
      <c r="E66" s="84">
        <v>1</v>
      </c>
      <c r="F66" s="85">
        <v>1</v>
      </c>
      <c r="G66" s="64" t="s">
        <v>69</v>
      </c>
      <c r="H66" s="52">
        <v>37</v>
      </c>
      <c r="I66" s="143">
        <v>0</v>
      </c>
      <c r="J66" s="143">
        <v>0</v>
      </c>
      <c r="K66" s="143">
        <v>0</v>
      </c>
      <c r="L66" s="143">
        <v>0</v>
      </c>
      <c r="Q66" s="66"/>
      <c r="R66" s="8"/>
    </row>
    <row r="67" spans="1:18" ht="19.5" hidden="1" customHeight="1">
      <c r="A67" s="82">
        <v>2</v>
      </c>
      <c r="B67" s="57">
        <v>3</v>
      </c>
      <c r="C67" s="55">
        <v>1</v>
      </c>
      <c r="D67" s="55">
        <v>1</v>
      </c>
      <c r="E67" s="55">
        <v>1</v>
      </c>
      <c r="F67" s="58">
        <v>2</v>
      </c>
      <c r="G67" s="69" t="s">
        <v>70</v>
      </c>
      <c r="H67" s="52">
        <v>38</v>
      </c>
      <c r="I67" s="141">
        <v>0</v>
      </c>
      <c r="J67" s="141">
        <v>0</v>
      </c>
      <c r="K67" s="141">
        <v>0</v>
      </c>
      <c r="L67" s="141">
        <v>0</v>
      </c>
      <c r="M67" s="8"/>
      <c r="Q67" s="66"/>
      <c r="R67" s="8"/>
    </row>
    <row r="68" spans="1:18" ht="16.5" hidden="1" customHeight="1">
      <c r="A68" s="83">
        <v>2</v>
      </c>
      <c r="B68" s="84">
        <v>3</v>
      </c>
      <c r="C68" s="84">
        <v>1</v>
      </c>
      <c r="D68" s="84">
        <v>1</v>
      </c>
      <c r="E68" s="84">
        <v>1</v>
      </c>
      <c r="F68" s="85">
        <v>3</v>
      </c>
      <c r="G68" s="64" t="s">
        <v>71</v>
      </c>
      <c r="H68" s="52">
        <v>39</v>
      </c>
      <c r="I68" s="143">
        <v>0</v>
      </c>
      <c r="J68" s="143">
        <v>0</v>
      </c>
      <c r="K68" s="143">
        <v>0</v>
      </c>
      <c r="L68" s="143">
        <v>0</v>
      </c>
      <c r="M68" s="8"/>
      <c r="Q68" s="66"/>
      <c r="R68" s="8"/>
    </row>
    <row r="69" spans="1:18" ht="29.25" hidden="1" customHeight="1">
      <c r="A69" s="57">
        <v>2</v>
      </c>
      <c r="B69" s="55">
        <v>3</v>
      </c>
      <c r="C69" s="55">
        <v>1</v>
      </c>
      <c r="D69" s="55">
        <v>2</v>
      </c>
      <c r="E69" s="55"/>
      <c r="F69" s="58"/>
      <c r="G69" s="69" t="s">
        <v>72</v>
      </c>
      <c r="H69" s="52">
        <v>40</v>
      </c>
      <c r="I69" s="150">
        <f>I70</f>
        <v>0</v>
      </c>
      <c r="J69" s="152">
        <f>J70</f>
        <v>0</v>
      </c>
      <c r="K69" s="153">
        <f>K70</f>
        <v>0</v>
      </c>
      <c r="L69" s="153">
        <f>L70</f>
        <v>0</v>
      </c>
      <c r="M69" s="8"/>
      <c r="Q69" s="66"/>
      <c r="R69" s="8"/>
    </row>
    <row r="70" spans="1:18" ht="27" hidden="1" customHeight="1">
      <c r="A70" s="98">
        <v>2</v>
      </c>
      <c r="B70" s="99">
        <v>3</v>
      </c>
      <c r="C70" s="99">
        <v>1</v>
      </c>
      <c r="D70" s="99">
        <v>2</v>
      </c>
      <c r="E70" s="99">
        <v>1</v>
      </c>
      <c r="F70" s="111"/>
      <c r="G70" s="69" t="s">
        <v>72</v>
      </c>
      <c r="H70" s="52">
        <v>41</v>
      </c>
      <c r="I70" s="146">
        <f>SUM(I71:I73)</f>
        <v>0</v>
      </c>
      <c r="J70" s="154">
        <f>SUM(J71:J73)</f>
        <v>0</v>
      </c>
      <c r="K70" s="155">
        <f>SUM(K71:K73)</f>
        <v>0</v>
      </c>
      <c r="L70" s="140">
        <f>SUM(L71:L73)</f>
        <v>0</v>
      </c>
      <c r="M70" s="8"/>
      <c r="Q70" s="66"/>
      <c r="R70" s="8"/>
    </row>
    <row r="71" spans="1:18" s="89" customFormat="1" ht="27" hidden="1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5">
        <v>1</v>
      </c>
      <c r="G71" s="82" t="s">
        <v>69</v>
      </c>
      <c r="H71" s="52">
        <v>42</v>
      </c>
      <c r="I71" s="143">
        <v>0</v>
      </c>
      <c r="J71" s="143">
        <v>0</v>
      </c>
      <c r="K71" s="143">
        <v>0</v>
      </c>
      <c r="L71" s="143">
        <v>0</v>
      </c>
      <c r="Q71" s="66"/>
      <c r="R71" s="8"/>
    </row>
    <row r="72" spans="1:18" ht="16.5" hidden="1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5">
        <v>2</v>
      </c>
      <c r="G72" s="82" t="s">
        <v>70</v>
      </c>
      <c r="H72" s="52">
        <v>43</v>
      </c>
      <c r="I72" s="143">
        <v>0</v>
      </c>
      <c r="J72" s="143">
        <v>0</v>
      </c>
      <c r="K72" s="143">
        <v>0</v>
      </c>
      <c r="L72" s="143">
        <v>0</v>
      </c>
      <c r="M72" s="8"/>
      <c r="Q72" s="66"/>
      <c r="R72" s="8"/>
    </row>
    <row r="73" spans="1:18" ht="15" hidden="1" customHeight="1">
      <c r="A73" s="83">
        <v>2</v>
      </c>
      <c r="B73" s="84">
        <v>3</v>
      </c>
      <c r="C73" s="84">
        <v>1</v>
      </c>
      <c r="D73" s="84">
        <v>2</v>
      </c>
      <c r="E73" s="84">
        <v>1</v>
      </c>
      <c r="F73" s="85">
        <v>3</v>
      </c>
      <c r="G73" s="82" t="s">
        <v>71</v>
      </c>
      <c r="H73" s="52">
        <v>44</v>
      </c>
      <c r="I73" s="143">
        <v>0</v>
      </c>
      <c r="J73" s="143">
        <v>0</v>
      </c>
      <c r="K73" s="143">
        <v>0</v>
      </c>
      <c r="L73" s="143">
        <v>0</v>
      </c>
      <c r="M73" s="8"/>
      <c r="Q73" s="66"/>
      <c r="R73" s="8"/>
    </row>
    <row r="74" spans="1:18" ht="27.75" hidden="1" customHeight="1">
      <c r="A74" s="83">
        <v>2</v>
      </c>
      <c r="B74" s="84">
        <v>3</v>
      </c>
      <c r="C74" s="84">
        <v>1</v>
      </c>
      <c r="D74" s="84">
        <v>3</v>
      </c>
      <c r="E74" s="84"/>
      <c r="F74" s="85"/>
      <c r="G74" s="82" t="s">
        <v>73</v>
      </c>
      <c r="H74" s="52">
        <v>45</v>
      </c>
      <c r="I74" s="139">
        <f>I75</f>
        <v>0</v>
      </c>
      <c r="J74" s="166">
        <f>J75</f>
        <v>0</v>
      </c>
      <c r="K74" s="140">
        <f>K75</f>
        <v>0</v>
      </c>
      <c r="L74" s="140">
        <f>L75</f>
        <v>0</v>
      </c>
      <c r="M74" s="8"/>
      <c r="Q74" s="66"/>
      <c r="R74" s="8"/>
    </row>
    <row r="75" spans="1:18" ht="26.25" hidden="1" customHeight="1">
      <c r="A75" s="83">
        <v>2</v>
      </c>
      <c r="B75" s="84">
        <v>3</v>
      </c>
      <c r="C75" s="84">
        <v>1</v>
      </c>
      <c r="D75" s="84">
        <v>3</v>
      </c>
      <c r="E75" s="84">
        <v>1</v>
      </c>
      <c r="F75" s="85"/>
      <c r="G75" s="82" t="s">
        <v>74</v>
      </c>
      <c r="H75" s="52">
        <v>46</v>
      </c>
      <c r="I75" s="139">
        <f>SUM(I76:I78)</f>
        <v>0</v>
      </c>
      <c r="J75" s="166">
        <f>SUM(J76:J78)</f>
        <v>0</v>
      </c>
      <c r="K75" s="140">
        <f>SUM(K76:K78)</f>
        <v>0</v>
      </c>
      <c r="L75" s="140">
        <f>SUM(L76:L78)</f>
        <v>0</v>
      </c>
      <c r="M75" s="8"/>
      <c r="Q75" s="66"/>
      <c r="R75" s="8"/>
    </row>
    <row r="76" spans="1:18" ht="15" hidden="1" customHeight="1">
      <c r="A76" s="57">
        <v>2</v>
      </c>
      <c r="B76" s="55">
        <v>3</v>
      </c>
      <c r="C76" s="55">
        <v>1</v>
      </c>
      <c r="D76" s="55">
        <v>3</v>
      </c>
      <c r="E76" s="55">
        <v>1</v>
      </c>
      <c r="F76" s="58">
        <v>1</v>
      </c>
      <c r="G76" s="90" t="s">
        <v>75</v>
      </c>
      <c r="H76" s="52">
        <v>47</v>
      </c>
      <c r="I76" s="141">
        <v>0</v>
      </c>
      <c r="J76" s="141">
        <v>0</v>
      </c>
      <c r="K76" s="141">
        <v>0</v>
      </c>
      <c r="L76" s="141">
        <v>0</v>
      </c>
      <c r="M76" s="8"/>
      <c r="Q76" s="66"/>
      <c r="R76" s="8"/>
    </row>
    <row r="77" spans="1:18" ht="16.5" hidden="1" customHeight="1">
      <c r="A77" s="83">
        <v>2</v>
      </c>
      <c r="B77" s="84">
        <v>3</v>
      </c>
      <c r="C77" s="84">
        <v>1</v>
      </c>
      <c r="D77" s="84">
        <v>3</v>
      </c>
      <c r="E77" s="84">
        <v>1</v>
      </c>
      <c r="F77" s="85">
        <v>2</v>
      </c>
      <c r="G77" s="82" t="s">
        <v>76</v>
      </c>
      <c r="H77" s="52">
        <v>48</v>
      </c>
      <c r="I77" s="143">
        <v>0</v>
      </c>
      <c r="J77" s="143">
        <v>0</v>
      </c>
      <c r="K77" s="143">
        <v>0</v>
      </c>
      <c r="L77" s="143">
        <v>0</v>
      </c>
      <c r="M77" s="8"/>
      <c r="Q77" s="66"/>
      <c r="R77" s="8"/>
    </row>
    <row r="78" spans="1:18" ht="17.25" hidden="1" customHeight="1">
      <c r="A78" s="57">
        <v>2</v>
      </c>
      <c r="B78" s="55">
        <v>3</v>
      </c>
      <c r="C78" s="55">
        <v>1</v>
      </c>
      <c r="D78" s="55">
        <v>3</v>
      </c>
      <c r="E78" s="55">
        <v>1</v>
      </c>
      <c r="F78" s="58">
        <v>3</v>
      </c>
      <c r="G78" s="90" t="s">
        <v>77</v>
      </c>
      <c r="H78" s="52">
        <v>49</v>
      </c>
      <c r="I78" s="141">
        <v>0</v>
      </c>
      <c r="J78" s="141">
        <v>0</v>
      </c>
      <c r="K78" s="141">
        <v>0</v>
      </c>
      <c r="L78" s="141">
        <v>0</v>
      </c>
      <c r="M78" s="8"/>
      <c r="Q78" s="66"/>
      <c r="R78" s="8"/>
    </row>
    <row r="79" spans="1:18" ht="12.75" hidden="1" customHeight="1">
      <c r="A79" s="57">
        <v>2</v>
      </c>
      <c r="B79" s="55">
        <v>3</v>
      </c>
      <c r="C79" s="55">
        <v>2</v>
      </c>
      <c r="D79" s="55"/>
      <c r="E79" s="55"/>
      <c r="F79" s="58"/>
      <c r="G79" s="90" t="s">
        <v>78</v>
      </c>
      <c r="H79" s="52">
        <v>50</v>
      </c>
      <c r="I79" s="139">
        <f t="shared" ref="I79:L80" si="2">I80</f>
        <v>0</v>
      </c>
      <c r="J79" s="139">
        <f t="shared" si="2"/>
        <v>0</v>
      </c>
      <c r="K79" s="139">
        <f t="shared" si="2"/>
        <v>0</v>
      </c>
      <c r="L79" s="139">
        <f t="shared" si="2"/>
        <v>0</v>
      </c>
      <c r="M79" s="8"/>
    </row>
    <row r="80" spans="1:18" ht="12" hidden="1" customHeight="1">
      <c r="A80" s="57">
        <v>2</v>
      </c>
      <c r="B80" s="55">
        <v>3</v>
      </c>
      <c r="C80" s="55">
        <v>2</v>
      </c>
      <c r="D80" s="55">
        <v>1</v>
      </c>
      <c r="E80" s="55"/>
      <c r="F80" s="58"/>
      <c r="G80" s="90" t="s">
        <v>78</v>
      </c>
      <c r="H80" s="52">
        <v>51</v>
      </c>
      <c r="I80" s="139">
        <f t="shared" si="2"/>
        <v>0</v>
      </c>
      <c r="J80" s="139">
        <f t="shared" si="2"/>
        <v>0</v>
      </c>
      <c r="K80" s="139">
        <f t="shared" si="2"/>
        <v>0</v>
      </c>
      <c r="L80" s="139">
        <f t="shared" si="2"/>
        <v>0</v>
      </c>
      <c r="M80" s="8"/>
    </row>
    <row r="81" spans="1:13" ht="15.75" hidden="1" customHeight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/>
      <c r="G81" s="90" t="s">
        <v>78</v>
      </c>
      <c r="H81" s="52">
        <v>52</v>
      </c>
      <c r="I81" s="139">
        <f>SUM(I82)</f>
        <v>0</v>
      </c>
      <c r="J81" s="139">
        <f>SUM(J82)</f>
        <v>0</v>
      </c>
      <c r="K81" s="139">
        <f>SUM(K82)</f>
        <v>0</v>
      </c>
      <c r="L81" s="139">
        <f>SUM(L82)</f>
        <v>0</v>
      </c>
      <c r="M81" s="8"/>
    </row>
    <row r="82" spans="1:13" ht="13.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>
        <v>1</v>
      </c>
      <c r="G82" s="90" t="s">
        <v>78</v>
      </c>
      <c r="H82" s="52">
        <v>53</v>
      </c>
      <c r="I82" s="143">
        <v>0</v>
      </c>
      <c r="J82" s="143">
        <v>0</v>
      </c>
      <c r="K82" s="143">
        <v>0</v>
      </c>
      <c r="L82" s="143">
        <v>0</v>
      </c>
      <c r="M82" s="8"/>
    </row>
    <row r="83" spans="1:13" ht="16.5" hidden="1" customHeight="1">
      <c r="A83" s="48">
        <v>2</v>
      </c>
      <c r="B83" s="49">
        <v>4</v>
      </c>
      <c r="C83" s="49"/>
      <c r="D83" s="49"/>
      <c r="E83" s="49"/>
      <c r="F83" s="51"/>
      <c r="G83" s="91" t="s">
        <v>79</v>
      </c>
      <c r="H83" s="52">
        <v>54</v>
      </c>
      <c r="I83" s="139">
        <f t="shared" ref="I83:L85" si="3">I84</f>
        <v>0</v>
      </c>
      <c r="J83" s="166">
        <f t="shared" si="3"/>
        <v>0</v>
      </c>
      <c r="K83" s="140">
        <f t="shared" si="3"/>
        <v>0</v>
      </c>
      <c r="L83" s="140">
        <f t="shared" si="3"/>
        <v>0</v>
      </c>
      <c r="M83" s="8"/>
    </row>
    <row r="84" spans="1:13" ht="15.75" hidden="1" customHeight="1">
      <c r="A84" s="83">
        <v>2</v>
      </c>
      <c r="B84" s="84">
        <v>4</v>
      </c>
      <c r="C84" s="84">
        <v>1</v>
      </c>
      <c r="D84" s="84"/>
      <c r="E84" s="84"/>
      <c r="F84" s="85"/>
      <c r="G84" s="82" t="s">
        <v>80</v>
      </c>
      <c r="H84" s="52">
        <v>55</v>
      </c>
      <c r="I84" s="139">
        <f t="shared" si="3"/>
        <v>0</v>
      </c>
      <c r="J84" s="166">
        <f t="shared" si="3"/>
        <v>0</v>
      </c>
      <c r="K84" s="140">
        <f t="shared" si="3"/>
        <v>0</v>
      </c>
      <c r="L84" s="140">
        <f t="shared" si="3"/>
        <v>0</v>
      </c>
      <c r="M84" s="8"/>
    </row>
    <row r="85" spans="1:13" ht="17.25" hidden="1" customHeight="1">
      <c r="A85" s="83">
        <v>2</v>
      </c>
      <c r="B85" s="84">
        <v>4</v>
      </c>
      <c r="C85" s="84">
        <v>1</v>
      </c>
      <c r="D85" s="84">
        <v>1</v>
      </c>
      <c r="E85" s="84"/>
      <c r="F85" s="85"/>
      <c r="G85" s="82" t="s">
        <v>80</v>
      </c>
      <c r="H85" s="52">
        <v>56</v>
      </c>
      <c r="I85" s="139">
        <f t="shared" si="3"/>
        <v>0</v>
      </c>
      <c r="J85" s="166">
        <f t="shared" si="3"/>
        <v>0</v>
      </c>
      <c r="K85" s="140">
        <f t="shared" si="3"/>
        <v>0</v>
      </c>
      <c r="L85" s="140">
        <f t="shared" si="3"/>
        <v>0</v>
      </c>
      <c r="M85" s="8"/>
    </row>
    <row r="86" spans="1:13" ht="18" hidden="1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5"/>
      <c r="G86" s="82" t="s">
        <v>80</v>
      </c>
      <c r="H86" s="52">
        <v>57</v>
      </c>
      <c r="I86" s="139">
        <f>SUM(I87:I89)</f>
        <v>0</v>
      </c>
      <c r="J86" s="166">
        <f>SUM(J87:J89)</f>
        <v>0</v>
      </c>
      <c r="K86" s="140">
        <f>SUM(K87:K89)</f>
        <v>0</v>
      </c>
      <c r="L86" s="140">
        <f>SUM(L87:L89)</f>
        <v>0</v>
      </c>
      <c r="M86" s="8"/>
    </row>
    <row r="87" spans="1:13" ht="14.25" hidden="1" customHeight="1">
      <c r="A87" s="83">
        <v>2</v>
      </c>
      <c r="B87" s="84">
        <v>4</v>
      </c>
      <c r="C87" s="84">
        <v>1</v>
      </c>
      <c r="D87" s="84">
        <v>1</v>
      </c>
      <c r="E87" s="84">
        <v>1</v>
      </c>
      <c r="F87" s="85">
        <v>1</v>
      </c>
      <c r="G87" s="82" t="s">
        <v>81</v>
      </c>
      <c r="H87" s="52">
        <v>58</v>
      </c>
      <c r="I87" s="143">
        <v>0</v>
      </c>
      <c r="J87" s="143">
        <v>0</v>
      </c>
      <c r="K87" s="143">
        <v>0</v>
      </c>
      <c r="L87" s="143">
        <v>0</v>
      </c>
      <c r="M87" s="8"/>
    </row>
    <row r="88" spans="1:13" ht="13.5" hidden="1" customHeight="1">
      <c r="A88" s="83">
        <v>2</v>
      </c>
      <c r="B88" s="83">
        <v>4</v>
      </c>
      <c r="C88" s="83">
        <v>1</v>
      </c>
      <c r="D88" s="84">
        <v>1</v>
      </c>
      <c r="E88" s="84">
        <v>1</v>
      </c>
      <c r="F88" s="92">
        <v>2</v>
      </c>
      <c r="G88" s="64" t="s">
        <v>82</v>
      </c>
      <c r="H88" s="52">
        <v>59</v>
      </c>
      <c r="I88" s="143">
        <v>0</v>
      </c>
      <c r="J88" s="143">
        <v>0</v>
      </c>
      <c r="K88" s="143">
        <v>0</v>
      </c>
      <c r="L88" s="143">
        <v>0</v>
      </c>
      <c r="M88" s="8"/>
    </row>
    <row r="89" spans="1:13" hidden="1">
      <c r="A89" s="83">
        <v>2</v>
      </c>
      <c r="B89" s="84">
        <v>4</v>
      </c>
      <c r="C89" s="83">
        <v>1</v>
      </c>
      <c r="D89" s="84">
        <v>1</v>
      </c>
      <c r="E89" s="84">
        <v>1</v>
      </c>
      <c r="F89" s="92">
        <v>3</v>
      </c>
      <c r="G89" s="64" t="s">
        <v>83</v>
      </c>
      <c r="H89" s="52">
        <v>60</v>
      </c>
      <c r="I89" s="143">
        <v>0</v>
      </c>
      <c r="J89" s="143">
        <v>0</v>
      </c>
      <c r="K89" s="143">
        <v>0</v>
      </c>
      <c r="L89" s="143">
        <v>0</v>
      </c>
    </row>
    <row r="90" spans="1:13" hidden="1">
      <c r="A90" s="48">
        <v>2</v>
      </c>
      <c r="B90" s="49">
        <v>5</v>
      </c>
      <c r="C90" s="48"/>
      <c r="D90" s="49"/>
      <c r="E90" s="49"/>
      <c r="F90" s="93"/>
      <c r="G90" s="50" t="s">
        <v>84</v>
      </c>
      <c r="H90" s="52">
        <v>61</v>
      </c>
      <c r="I90" s="139">
        <f>SUM(I91+I96+I101)</f>
        <v>0</v>
      </c>
      <c r="J90" s="166">
        <f>SUM(J91+J96+J101)</f>
        <v>0</v>
      </c>
      <c r="K90" s="140">
        <f>SUM(K91+K96+K101)</f>
        <v>0</v>
      </c>
      <c r="L90" s="140">
        <f>SUM(L91+L96+L101)</f>
        <v>0</v>
      </c>
    </row>
    <row r="91" spans="1:13" hidden="1">
      <c r="A91" s="57">
        <v>2</v>
      </c>
      <c r="B91" s="55">
        <v>5</v>
      </c>
      <c r="C91" s="57">
        <v>1</v>
      </c>
      <c r="D91" s="55"/>
      <c r="E91" s="55"/>
      <c r="F91" s="94"/>
      <c r="G91" s="69" t="s">
        <v>85</v>
      </c>
      <c r="H91" s="52">
        <v>62</v>
      </c>
      <c r="I91" s="150">
        <f t="shared" ref="I91:L92" si="4">I92</f>
        <v>0</v>
      </c>
      <c r="J91" s="152">
        <f t="shared" si="4"/>
        <v>0</v>
      </c>
      <c r="K91" s="153">
        <f t="shared" si="4"/>
        <v>0</v>
      </c>
      <c r="L91" s="153">
        <f t="shared" si="4"/>
        <v>0</v>
      </c>
    </row>
    <row r="92" spans="1:13" hidden="1">
      <c r="A92" s="83">
        <v>2</v>
      </c>
      <c r="B92" s="84">
        <v>5</v>
      </c>
      <c r="C92" s="83">
        <v>1</v>
      </c>
      <c r="D92" s="84">
        <v>1</v>
      </c>
      <c r="E92" s="84"/>
      <c r="F92" s="92"/>
      <c r="G92" s="64" t="s">
        <v>85</v>
      </c>
      <c r="H92" s="52">
        <v>63</v>
      </c>
      <c r="I92" s="139">
        <f t="shared" si="4"/>
        <v>0</v>
      </c>
      <c r="J92" s="166">
        <f t="shared" si="4"/>
        <v>0</v>
      </c>
      <c r="K92" s="140">
        <f t="shared" si="4"/>
        <v>0</v>
      </c>
      <c r="L92" s="140">
        <f t="shared" si="4"/>
        <v>0</v>
      </c>
    </row>
    <row r="93" spans="1:13" hidden="1">
      <c r="A93" s="83">
        <v>2</v>
      </c>
      <c r="B93" s="84">
        <v>5</v>
      </c>
      <c r="C93" s="83">
        <v>1</v>
      </c>
      <c r="D93" s="84">
        <v>1</v>
      </c>
      <c r="E93" s="84">
        <v>1</v>
      </c>
      <c r="F93" s="92"/>
      <c r="G93" s="64" t="s">
        <v>85</v>
      </c>
      <c r="H93" s="52">
        <v>64</v>
      </c>
      <c r="I93" s="139">
        <f>SUM(I94:I95)</f>
        <v>0</v>
      </c>
      <c r="J93" s="166">
        <f>SUM(J94:J95)</f>
        <v>0</v>
      </c>
      <c r="K93" s="140">
        <f>SUM(K94:K95)</f>
        <v>0</v>
      </c>
      <c r="L93" s="140">
        <f>SUM(L94:L95)</f>
        <v>0</v>
      </c>
    </row>
    <row r="94" spans="1:13" ht="25.5" hidden="1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92">
        <v>1</v>
      </c>
      <c r="G94" s="64" t="s">
        <v>86</v>
      </c>
      <c r="H94" s="52">
        <v>65</v>
      </c>
      <c r="I94" s="143">
        <v>0</v>
      </c>
      <c r="J94" s="143">
        <v>0</v>
      </c>
      <c r="K94" s="143">
        <v>0</v>
      </c>
      <c r="L94" s="143">
        <v>0</v>
      </c>
      <c r="M94" s="8"/>
    </row>
    <row r="95" spans="1:13" ht="15.75" hidden="1" customHeight="1">
      <c r="A95" s="83">
        <v>2</v>
      </c>
      <c r="B95" s="84">
        <v>5</v>
      </c>
      <c r="C95" s="83">
        <v>1</v>
      </c>
      <c r="D95" s="84">
        <v>1</v>
      </c>
      <c r="E95" s="84">
        <v>1</v>
      </c>
      <c r="F95" s="92">
        <v>2</v>
      </c>
      <c r="G95" s="64" t="s">
        <v>87</v>
      </c>
      <c r="H95" s="52">
        <v>66</v>
      </c>
      <c r="I95" s="143">
        <v>0</v>
      </c>
      <c r="J95" s="143">
        <v>0</v>
      </c>
      <c r="K95" s="143">
        <v>0</v>
      </c>
      <c r="L95" s="143">
        <v>0</v>
      </c>
      <c r="M95" s="8"/>
    </row>
    <row r="96" spans="1:13" ht="12" hidden="1" customHeight="1">
      <c r="A96" s="83">
        <v>2</v>
      </c>
      <c r="B96" s="84">
        <v>5</v>
      </c>
      <c r="C96" s="83">
        <v>2</v>
      </c>
      <c r="D96" s="84"/>
      <c r="E96" s="84"/>
      <c r="F96" s="92"/>
      <c r="G96" s="64" t="s">
        <v>88</v>
      </c>
      <c r="H96" s="52">
        <v>67</v>
      </c>
      <c r="I96" s="139">
        <f t="shared" ref="I96:L97" si="5">I97</f>
        <v>0</v>
      </c>
      <c r="J96" s="166">
        <f t="shared" si="5"/>
        <v>0</v>
      </c>
      <c r="K96" s="140">
        <f t="shared" si="5"/>
        <v>0</v>
      </c>
      <c r="L96" s="139">
        <f t="shared" si="5"/>
        <v>0</v>
      </c>
      <c r="M96" s="8"/>
    </row>
    <row r="97" spans="1:13" ht="15.75" hidden="1" customHeight="1">
      <c r="A97" s="82">
        <v>2</v>
      </c>
      <c r="B97" s="83">
        <v>5</v>
      </c>
      <c r="C97" s="84">
        <v>2</v>
      </c>
      <c r="D97" s="64">
        <v>1</v>
      </c>
      <c r="E97" s="83"/>
      <c r="F97" s="92"/>
      <c r="G97" s="64" t="s">
        <v>88</v>
      </c>
      <c r="H97" s="52">
        <v>68</v>
      </c>
      <c r="I97" s="139">
        <f t="shared" si="5"/>
        <v>0</v>
      </c>
      <c r="J97" s="166">
        <f t="shared" si="5"/>
        <v>0</v>
      </c>
      <c r="K97" s="140">
        <f t="shared" si="5"/>
        <v>0</v>
      </c>
      <c r="L97" s="139">
        <f t="shared" si="5"/>
        <v>0</v>
      </c>
      <c r="M97" s="8"/>
    </row>
    <row r="98" spans="1:13" ht="15" hidden="1" customHeight="1">
      <c r="A98" s="82">
        <v>2</v>
      </c>
      <c r="B98" s="83">
        <v>5</v>
      </c>
      <c r="C98" s="84">
        <v>2</v>
      </c>
      <c r="D98" s="64">
        <v>1</v>
      </c>
      <c r="E98" s="83">
        <v>1</v>
      </c>
      <c r="F98" s="92"/>
      <c r="G98" s="64" t="s">
        <v>88</v>
      </c>
      <c r="H98" s="52">
        <v>69</v>
      </c>
      <c r="I98" s="139">
        <f>SUM(I99:I100)</f>
        <v>0</v>
      </c>
      <c r="J98" s="166">
        <f>SUM(J99:J100)</f>
        <v>0</v>
      </c>
      <c r="K98" s="140">
        <f>SUM(K99:K100)</f>
        <v>0</v>
      </c>
      <c r="L98" s="139">
        <f>SUM(L99:L100)</f>
        <v>0</v>
      </c>
      <c r="M98" s="8"/>
    </row>
    <row r="99" spans="1:13" ht="25.5" hidden="1" customHeight="1">
      <c r="A99" s="82">
        <v>2</v>
      </c>
      <c r="B99" s="83">
        <v>5</v>
      </c>
      <c r="C99" s="84">
        <v>2</v>
      </c>
      <c r="D99" s="64">
        <v>1</v>
      </c>
      <c r="E99" s="83">
        <v>1</v>
      </c>
      <c r="F99" s="92">
        <v>1</v>
      </c>
      <c r="G99" s="64" t="s">
        <v>89</v>
      </c>
      <c r="H99" s="52">
        <v>70</v>
      </c>
      <c r="I99" s="143">
        <v>0</v>
      </c>
      <c r="J99" s="143">
        <v>0</v>
      </c>
      <c r="K99" s="143">
        <v>0</v>
      </c>
      <c r="L99" s="143">
        <v>0</v>
      </c>
      <c r="M99" s="8"/>
    </row>
    <row r="100" spans="1:13" ht="25.5" hidden="1" customHeight="1">
      <c r="A100" s="82">
        <v>2</v>
      </c>
      <c r="B100" s="83">
        <v>5</v>
      </c>
      <c r="C100" s="84">
        <v>2</v>
      </c>
      <c r="D100" s="64">
        <v>1</v>
      </c>
      <c r="E100" s="83">
        <v>1</v>
      </c>
      <c r="F100" s="92">
        <v>2</v>
      </c>
      <c r="G100" s="64" t="s">
        <v>90</v>
      </c>
      <c r="H100" s="52">
        <v>71</v>
      </c>
      <c r="I100" s="143">
        <v>0</v>
      </c>
      <c r="J100" s="143">
        <v>0</v>
      </c>
      <c r="K100" s="143">
        <v>0</v>
      </c>
      <c r="L100" s="143">
        <v>0</v>
      </c>
      <c r="M100" s="8"/>
    </row>
    <row r="101" spans="1:13" ht="28.5" hidden="1" customHeight="1">
      <c r="A101" s="82">
        <v>2</v>
      </c>
      <c r="B101" s="83">
        <v>5</v>
      </c>
      <c r="C101" s="84">
        <v>3</v>
      </c>
      <c r="D101" s="64"/>
      <c r="E101" s="83"/>
      <c r="F101" s="92"/>
      <c r="G101" s="64" t="s">
        <v>91</v>
      </c>
      <c r="H101" s="52">
        <v>72</v>
      </c>
      <c r="I101" s="139">
        <f>I102+I106</f>
        <v>0</v>
      </c>
      <c r="J101" s="139">
        <f>J102+J106</f>
        <v>0</v>
      </c>
      <c r="K101" s="139">
        <f>K102+K106</f>
        <v>0</v>
      </c>
      <c r="L101" s="139">
        <f>L102+L106</f>
        <v>0</v>
      </c>
      <c r="M101" s="8"/>
    </row>
    <row r="102" spans="1:13" ht="27" hidden="1" customHeight="1">
      <c r="A102" s="82">
        <v>2</v>
      </c>
      <c r="B102" s="83">
        <v>5</v>
      </c>
      <c r="C102" s="84">
        <v>3</v>
      </c>
      <c r="D102" s="64">
        <v>1</v>
      </c>
      <c r="E102" s="83"/>
      <c r="F102" s="92"/>
      <c r="G102" s="64" t="s">
        <v>92</v>
      </c>
      <c r="H102" s="52">
        <v>73</v>
      </c>
      <c r="I102" s="139">
        <f>I103</f>
        <v>0</v>
      </c>
      <c r="J102" s="166">
        <f>J103</f>
        <v>0</v>
      </c>
      <c r="K102" s="140">
        <f>K103</f>
        <v>0</v>
      </c>
      <c r="L102" s="139">
        <f>L103</f>
        <v>0</v>
      </c>
      <c r="M102" s="8"/>
    </row>
    <row r="103" spans="1:13" ht="30" hidden="1" customHeight="1">
      <c r="A103" s="97">
        <v>2</v>
      </c>
      <c r="B103" s="98">
        <v>5</v>
      </c>
      <c r="C103" s="99">
        <v>3</v>
      </c>
      <c r="D103" s="96">
        <v>1</v>
      </c>
      <c r="E103" s="98">
        <v>1</v>
      </c>
      <c r="F103" s="100"/>
      <c r="G103" s="96" t="s">
        <v>92</v>
      </c>
      <c r="H103" s="52">
        <v>74</v>
      </c>
      <c r="I103" s="146">
        <f>SUM(I104:I105)</f>
        <v>0</v>
      </c>
      <c r="J103" s="154">
        <f>SUM(J104:J105)</f>
        <v>0</v>
      </c>
      <c r="K103" s="155">
        <f>SUM(K104:K105)</f>
        <v>0</v>
      </c>
      <c r="L103" s="146">
        <f>SUM(L104:L105)</f>
        <v>0</v>
      </c>
      <c r="M103" s="8"/>
    </row>
    <row r="104" spans="1:13" ht="26.25" hidden="1" customHeight="1">
      <c r="A104" s="82">
        <v>2</v>
      </c>
      <c r="B104" s="83">
        <v>5</v>
      </c>
      <c r="C104" s="84">
        <v>3</v>
      </c>
      <c r="D104" s="64">
        <v>1</v>
      </c>
      <c r="E104" s="83">
        <v>1</v>
      </c>
      <c r="F104" s="92">
        <v>1</v>
      </c>
      <c r="G104" s="64" t="s">
        <v>92</v>
      </c>
      <c r="H104" s="52">
        <v>75</v>
      </c>
      <c r="I104" s="143">
        <v>0</v>
      </c>
      <c r="J104" s="143">
        <v>0</v>
      </c>
      <c r="K104" s="143">
        <v>0</v>
      </c>
      <c r="L104" s="143">
        <v>0</v>
      </c>
      <c r="M104" s="8"/>
    </row>
    <row r="105" spans="1:13" ht="26.25" hidden="1" customHeight="1">
      <c r="A105" s="97">
        <v>2</v>
      </c>
      <c r="B105" s="98">
        <v>5</v>
      </c>
      <c r="C105" s="99">
        <v>3</v>
      </c>
      <c r="D105" s="96">
        <v>1</v>
      </c>
      <c r="E105" s="98">
        <v>1</v>
      </c>
      <c r="F105" s="100">
        <v>2</v>
      </c>
      <c r="G105" s="96" t="s">
        <v>93</v>
      </c>
      <c r="H105" s="52">
        <v>76</v>
      </c>
      <c r="I105" s="143">
        <v>0</v>
      </c>
      <c r="J105" s="143">
        <v>0</v>
      </c>
      <c r="K105" s="143">
        <v>0</v>
      </c>
      <c r="L105" s="143">
        <v>0</v>
      </c>
      <c r="M105" s="8"/>
    </row>
    <row r="106" spans="1:13" ht="27.75" hidden="1" customHeight="1">
      <c r="A106" s="97">
        <v>2</v>
      </c>
      <c r="B106" s="98">
        <v>5</v>
      </c>
      <c r="C106" s="99">
        <v>3</v>
      </c>
      <c r="D106" s="96">
        <v>2</v>
      </c>
      <c r="E106" s="98"/>
      <c r="F106" s="100"/>
      <c r="G106" s="96" t="s">
        <v>94</v>
      </c>
      <c r="H106" s="52">
        <v>77</v>
      </c>
      <c r="I106" s="146">
        <f>I107</f>
        <v>0</v>
      </c>
      <c r="J106" s="146">
        <f>J107</f>
        <v>0</v>
      </c>
      <c r="K106" s="146">
        <f>K107</f>
        <v>0</v>
      </c>
      <c r="L106" s="146">
        <f>L107</f>
        <v>0</v>
      </c>
      <c r="M106" s="8"/>
    </row>
    <row r="107" spans="1:13" ht="25.5" hidden="1" customHeight="1">
      <c r="A107" s="97">
        <v>2</v>
      </c>
      <c r="B107" s="98">
        <v>5</v>
      </c>
      <c r="C107" s="99">
        <v>3</v>
      </c>
      <c r="D107" s="96">
        <v>2</v>
      </c>
      <c r="E107" s="98">
        <v>1</v>
      </c>
      <c r="F107" s="100"/>
      <c r="G107" s="96" t="s">
        <v>94</v>
      </c>
      <c r="H107" s="52">
        <v>78</v>
      </c>
      <c r="I107" s="146">
        <f>SUM(I108:I109)</f>
        <v>0</v>
      </c>
      <c r="J107" s="146">
        <f>SUM(J108:J109)</f>
        <v>0</v>
      </c>
      <c r="K107" s="146">
        <f>SUM(K108:K109)</f>
        <v>0</v>
      </c>
      <c r="L107" s="146">
        <f>SUM(L108:L109)</f>
        <v>0</v>
      </c>
      <c r="M107" s="8"/>
    </row>
    <row r="108" spans="1:13" ht="30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>
        <v>1</v>
      </c>
      <c r="G108" s="96" t="s">
        <v>94</v>
      </c>
      <c r="H108" s="52">
        <v>79</v>
      </c>
      <c r="I108" s="143">
        <v>0</v>
      </c>
      <c r="J108" s="143">
        <v>0</v>
      </c>
      <c r="K108" s="143">
        <v>0</v>
      </c>
      <c r="L108" s="143">
        <v>0</v>
      </c>
      <c r="M108" s="8"/>
    </row>
    <row r="109" spans="1:13" ht="18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2</v>
      </c>
      <c r="G109" s="96" t="s">
        <v>95</v>
      </c>
      <c r="H109" s="52">
        <v>80</v>
      </c>
      <c r="I109" s="143">
        <v>0</v>
      </c>
      <c r="J109" s="143">
        <v>0</v>
      </c>
      <c r="K109" s="143">
        <v>0</v>
      </c>
      <c r="L109" s="143">
        <v>0</v>
      </c>
      <c r="M109" s="8"/>
    </row>
    <row r="110" spans="1:13" ht="16.5" hidden="1" customHeight="1">
      <c r="A110" s="91">
        <v>2</v>
      </c>
      <c r="B110" s="48">
        <v>6</v>
      </c>
      <c r="C110" s="49"/>
      <c r="D110" s="50"/>
      <c r="E110" s="48"/>
      <c r="F110" s="93"/>
      <c r="G110" s="101" t="s">
        <v>96</v>
      </c>
      <c r="H110" s="52">
        <v>81</v>
      </c>
      <c r="I110" s="139">
        <f>SUM(I111+I116+I120+I124+I128+I132)</f>
        <v>0</v>
      </c>
      <c r="J110" s="139">
        <f>SUM(J111+J116+J120+J124+J128+J132)</f>
        <v>0</v>
      </c>
      <c r="K110" s="139">
        <f>SUM(K111+K116+K120+K124+K128+K132)</f>
        <v>0</v>
      </c>
      <c r="L110" s="139">
        <f>SUM(L111+L116+L120+L124+L128+L132)</f>
        <v>0</v>
      </c>
      <c r="M110" s="8"/>
    </row>
    <row r="111" spans="1:13" ht="14.25" hidden="1" customHeight="1">
      <c r="A111" s="97">
        <v>2</v>
      </c>
      <c r="B111" s="98">
        <v>6</v>
      </c>
      <c r="C111" s="99">
        <v>1</v>
      </c>
      <c r="D111" s="96"/>
      <c r="E111" s="98"/>
      <c r="F111" s="100"/>
      <c r="G111" s="96" t="s">
        <v>97</v>
      </c>
      <c r="H111" s="52">
        <v>82</v>
      </c>
      <c r="I111" s="146">
        <f t="shared" ref="I111:L112" si="6">I112</f>
        <v>0</v>
      </c>
      <c r="J111" s="154">
        <f t="shared" si="6"/>
        <v>0</v>
      </c>
      <c r="K111" s="155">
        <f t="shared" si="6"/>
        <v>0</v>
      </c>
      <c r="L111" s="146">
        <f t="shared" si="6"/>
        <v>0</v>
      </c>
      <c r="M111" s="8"/>
    </row>
    <row r="112" spans="1:13" ht="14.25" hidden="1" customHeight="1">
      <c r="A112" s="82">
        <v>2</v>
      </c>
      <c r="B112" s="83">
        <v>6</v>
      </c>
      <c r="C112" s="84">
        <v>1</v>
      </c>
      <c r="D112" s="64">
        <v>1</v>
      </c>
      <c r="E112" s="83"/>
      <c r="F112" s="92"/>
      <c r="G112" s="64" t="s">
        <v>97</v>
      </c>
      <c r="H112" s="52">
        <v>83</v>
      </c>
      <c r="I112" s="139">
        <f t="shared" si="6"/>
        <v>0</v>
      </c>
      <c r="J112" s="166">
        <f t="shared" si="6"/>
        <v>0</v>
      </c>
      <c r="K112" s="140">
        <f t="shared" si="6"/>
        <v>0</v>
      </c>
      <c r="L112" s="139">
        <f t="shared" si="6"/>
        <v>0</v>
      </c>
      <c r="M112" s="8"/>
    </row>
    <row r="113" spans="1:13" hidden="1">
      <c r="A113" s="82">
        <v>2</v>
      </c>
      <c r="B113" s="83">
        <v>6</v>
      </c>
      <c r="C113" s="84">
        <v>1</v>
      </c>
      <c r="D113" s="64">
        <v>1</v>
      </c>
      <c r="E113" s="83">
        <v>1</v>
      </c>
      <c r="F113" s="92"/>
      <c r="G113" s="64" t="s">
        <v>97</v>
      </c>
      <c r="H113" s="52">
        <v>84</v>
      </c>
      <c r="I113" s="139">
        <f>SUM(I114:I115)</f>
        <v>0</v>
      </c>
      <c r="J113" s="166">
        <f>SUM(J114:J115)</f>
        <v>0</v>
      </c>
      <c r="K113" s="140">
        <f>SUM(K114:K115)</f>
        <v>0</v>
      </c>
      <c r="L113" s="139">
        <f>SUM(L114:L115)</f>
        <v>0</v>
      </c>
    </row>
    <row r="114" spans="1:13" ht="13.5" hidden="1" customHeight="1">
      <c r="A114" s="82">
        <v>2</v>
      </c>
      <c r="B114" s="83">
        <v>6</v>
      </c>
      <c r="C114" s="84">
        <v>1</v>
      </c>
      <c r="D114" s="64">
        <v>1</v>
      </c>
      <c r="E114" s="83">
        <v>1</v>
      </c>
      <c r="F114" s="92">
        <v>1</v>
      </c>
      <c r="G114" s="64" t="s">
        <v>98</v>
      </c>
      <c r="H114" s="52">
        <v>85</v>
      </c>
      <c r="I114" s="143">
        <v>0</v>
      </c>
      <c r="J114" s="143">
        <v>0</v>
      </c>
      <c r="K114" s="143">
        <v>0</v>
      </c>
      <c r="L114" s="143">
        <v>0</v>
      </c>
      <c r="M114" s="8"/>
    </row>
    <row r="115" spans="1:13" hidden="1">
      <c r="A115" s="90">
        <v>2</v>
      </c>
      <c r="B115" s="57">
        <v>6</v>
      </c>
      <c r="C115" s="55">
        <v>1</v>
      </c>
      <c r="D115" s="69">
        <v>1</v>
      </c>
      <c r="E115" s="57">
        <v>1</v>
      </c>
      <c r="F115" s="94">
        <v>2</v>
      </c>
      <c r="G115" s="69" t="s">
        <v>99</v>
      </c>
      <c r="H115" s="52">
        <v>86</v>
      </c>
      <c r="I115" s="141">
        <v>0</v>
      </c>
      <c r="J115" s="141">
        <v>0</v>
      </c>
      <c r="K115" s="141">
        <v>0</v>
      </c>
      <c r="L115" s="141">
        <v>0</v>
      </c>
    </row>
    <row r="116" spans="1:13" ht="25.5" hidden="1" customHeight="1">
      <c r="A116" s="82">
        <v>2</v>
      </c>
      <c r="B116" s="83">
        <v>6</v>
      </c>
      <c r="C116" s="84">
        <v>2</v>
      </c>
      <c r="D116" s="64"/>
      <c r="E116" s="83"/>
      <c r="F116" s="92"/>
      <c r="G116" s="64" t="s">
        <v>100</v>
      </c>
      <c r="H116" s="52">
        <v>87</v>
      </c>
      <c r="I116" s="139">
        <f t="shared" ref="I116:L118" si="7">I117</f>
        <v>0</v>
      </c>
      <c r="J116" s="166">
        <f t="shared" si="7"/>
        <v>0</v>
      </c>
      <c r="K116" s="140">
        <f t="shared" si="7"/>
        <v>0</v>
      </c>
      <c r="L116" s="139">
        <f t="shared" si="7"/>
        <v>0</v>
      </c>
      <c r="M116" s="8"/>
    </row>
    <row r="117" spans="1:13" ht="14.25" hidden="1" customHeight="1">
      <c r="A117" s="82">
        <v>2</v>
      </c>
      <c r="B117" s="83">
        <v>6</v>
      </c>
      <c r="C117" s="84">
        <v>2</v>
      </c>
      <c r="D117" s="64">
        <v>1</v>
      </c>
      <c r="E117" s="83"/>
      <c r="F117" s="92"/>
      <c r="G117" s="64" t="s">
        <v>100</v>
      </c>
      <c r="H117" s="52">
        <v>88</v>
      </c>
      <c r="I117" s="139">
        <f t="shared" si="7"/>
        <v>0</v>
      </c>
      <c r="J117" s="166">
        <f t="shared" si="7"/>
        <v>0</v>
      </c>
      <c r="K117" s="140">
        <f t="shared" si="7"/>
        <v>0</v>
      </c>
      <c r="L117" s="139">
        <f t="shared" si="7"/>
        <v>0</v>
      </c>
      <c r="M117" s="8"/>
    </row>
    <row r="118" spans="1:13" ht="14.25" hidden="1" customHeight="1">
      <c r="A118" s="82">
        <v>2</v>
      </c>
      <c r="B118" s="83">
        <v>6</v>
      </c>
      <c r="C118" s="84">
        <v>2</v>
      </c>
      <c r="D118" s="64">
        <v>1</v>
      </c>
      <c r="E118" s="83">
        <v>1</v>
      </c>
      <c r="F118" s="92"/>
      <c r="G118" s="64" t="s">
        <v>100</v>
      </c>
      <c r="H118" s="52">
        <v>89</v>
      </c>
      <c r="I118" s="174">
        <f t="shared" si="7"/>
        <v>0</v>
      </c>
      <c r="J118" s="157">
        <f t="shared" si="7"/>
        <v>0</v>
      </c>
      <c r="K118" s="158">
        <f t="shared" si="7"/>
        <v>0</v>
      </c>
      <c r="L118" s="174">
        <f t="shared" si="7"/>
        <v>0</v>
      </c>
      <c r="M118" s="8"/>
    </row>
    <row r="119" spans="1:13" ht="25.5" hidden="1" customHeight="1">
      <c r="A119" s="82">
        <v>2</v>
      </c>
      <c r="B119" s="83">
        <v>6</v>
      </c>
      <c r="C119" s="84">
        <v>2</v>
      </c>
      <c r="D119" s="64">
        <v>1</v>
      </c>
      <c r="E119" s="83">
        <v>1</v>
      </c>
      <c r="F119" s="92">
        <v>1</v>
      </c>
      <c r="G119" s="64" t="s">
        <v>100</v>
      </c>
      <c r="H119" s="52">
        <v>90</v>
      </c>
      <c r="I119" s="143">
        <v>0</v>
      </c>
      <c r="J119" s="143">
        <v>0</v>
      </c>
      <c r="K119" s="143">
        <v>0</v>
      </c>
      <c r="L119" s="143">
        <v>0</v>
      </c>
      <c r="M119" s="8"/>
    </row>
    <row r="120" spans="1:13" ht="26.25" hidden="1" customHeight="1">
      <c r="A120" s="90">
        <v>2</v>
      </c>
      <c r="B120" s="57">
        <v>6</v>
      </c>
      <c r="C120" s="55">
        <v>3</v>
      </c>
      <c r="D120" s="69"/>
      <c r="E120" s="57"/>
      <c r="F120" s="94"/>
      <c r="G120" s="69" t="s">
        <v>101</v>
      </c>
      <c r="H120" s="52">
        <v>91</v>
      </c>
      <c r="I120" s="150">
        <f t="shared" ref="I120:L122" si="8">I121</f>
        <v>0</v>
      </c>
      <c r="J120" s="152">
        <f t="shared" si="8"/>
        <v>0</v>
      </c>
      <c r="K120" s="153">
        <f t="shared" si="8"/>
        <v>0</v>
      </c>
      <c r="L120" s="150">
        <f t="shared" si="8"/>
        <v>0</v>
      </c>
      <c r="M120" s="8"/>
    </row>
    <row r="121" spans="1:13" ht="25.5" hidden="1" customHeight="1">
      <c r="A121" s="82">
        <v>2</v>
      </c>
      <c r="B121" s="83">
        <v>6</v>
      </c>
      <c r="C121" s="84">
        <v>3</v>
      </c>
      <c r="D121" s="64">
        <v>1</v>
      </c>
      <c r="E121" s="83"/>
      <c r="F121" s="92"/>
      <c r="G121" s="64" t="s">
        <v>101</v>
      </c>
      <c r="H121" s="52">
        <v>92</v>
      </c>
      <c r="I121" s="139">
        <f t="shared" si="8"/>
        <v>0</v>
      </c>
      <c r="J121" s="166">
        <f t="shared" si="8"/>
        <v>0</v>
      </c>
      <c r="K121" s="140">
        <f t="shared" si="8"/>
        <v>0</v>
      </c>
      <c r="L121" s="139">
        <f t="shared" si="8"/>
        <v>0</v>
      </c>
      <c r="M121" s="8"/>
    </row>
    <row r="122" spans="1:13" ht="26.25" hidden="1" customHeight="1">
      <c r="A122" s="82">
        <v>2</v>
      </c>
      <c r="B122" s="83">
        <v>6</v>
      </c>
      <c r="C122" s="84">
        <v>3</v>
      </c>
      <c r="D122" s="64">
        <v>1</v>
      </c>
      <c r="E122" s="83">
        <v>1</v>
      </c>
      <c r="F122" s="92"/>
      <c r="G122" s="64" t="s">
        <v>101</v>
      </c>
      <c r="H122" s="52">
        <v>93</v>
      </c>
      <c r="I122" s="139">
        <f t="shared" si="8"/>
        <v>0</v>
      </c>
      <c r="J122" s="166">
        <f t="shared" si="8"/>
        <v>0</v>
      </c>
      <c r="K122" s="140">
        <f t="shared" si="8"/>
        <v>0</v>
      </c>
      <c r="L122" s="139">
        <f t="shared" si="8"/>
        <v>0</v>
      </c>
      <c r="M122" s="8"/>
    </row>
    <row r="123" spans="1:13" ht="27" hidden="1" customHeight="1">
      <c r="A123" s="82">
        <v>2</v>
      </c>
      <c r="B123" s="83">
        <v>6</v>
      </c>
      <c r="C123" s="84">
        <v>3</v>
      </c>
      <c r="D123" s="64">
        <v>1</v>
      </c>
      <c r="E123" s="83">
        <v>1</v>
      </c>
      <c r="F123" s="92">
        <v>1</v>
      </c>
      <c r="G123" s="64" t="s">
        <v>101</v>
      </c>
      <c r="H123" s="52">
        <v>94</v>
      </c>
      <c r="I123" s="143">
        <v>0</v>
      </c>
      <c r="J123" s="143">
        <v>0</v>
      </c>
      <c r="K123" s="143">
        <v>0</v>
      </c>
      <c r="L123" s="143">
        <v>0</v>
      </c>
      <c r="M123" s="8"/>
    </row>
    <row r="124" spans="1:13" ht="25.5" hidden="1" customHeight="1">
      <c r="A124" s="90">
        <v>2</v>
      </c>
      <c r="B124" s="57">
        <v>6</v>
      </c>
      <c r="C124" s="55">
        <v>4</v>
      </c>
      <c r="D124" s="69"/>
      <c r="E124" s="57"/>
      <c r="F124" s="94"/>
      <c r="G124" s="69" t="s">
        <v>102</v>
      </c>
      <c r="H124" s="52">
        <v>95</v>
      </c>
      <c r="I124" s="150">
        <f t="shared" ref="I124:L126" si="9">I125</f>
        <v>0</v>
      </c>
      <c r="J124" s="152">
        <f t="shared" si="9"/>
        <v>0</v>
      </c>
      <c r="K124" s="153">
        <f t="shared" si="9"/>
        <v>0</v>
      </c>
      <c r="L124" s="150">
        <f t="shared" si="9"/>
        <v>0</v>
      </c>
      <c r="M124" s="8"/>
    </row>
    <row r="125" spans="1:13" ht="27" hidden="1" customHeight="1">
      <c r="A125" s="82">
        <v>2</v>
      </c>
      <c r="B125" s="83">
        <v>6</v>
      </c>
      <c r="C125" s="84">
        <v>4</v>
      </c>
      <c r="D125" s="64">
        <v>1</v>
      </c>
      <c r="E125" s="83"/>
      <c r="F125" s="92"/>
      <c r="G125" s="64" t="s">
        <v>102</v>
      </c>
      <c r="H125" s="52">
        <v>96</v>
      </c>
      <c r="I125" s="139">
        <f t="shared" si="9"/>
        <v>0</v>
      </c>
      <c r="J125" s="166">
        <f t="shared" si="9"/>
        <v>0</v>
      </c>
      <c r="K125" s="140">
        <f t="shared" si="9"/>
        <v>0</v>
      </c>
      <c r="L125" s="139">
        <f t="shared" si="9"/>
        <v>0</v>
      </c>
      <c r="M125" s="8"/>
    </row>
    <row r="126" spans="1:13" ht="27" hidden="1" customHeight="1">
      <c r="A126" s="82">
        <v>2</v>
      </c>
      <c r="B126" s="83">
        <v>6</v>
      </c>
      <c r="C126" s="84">
        <v>4</v>
      </c>
      <c r="D126" s="64">
        <v>1</v>
      </c>
      <c r="E126" s="83">
        <v>1</v>
      </c>
      <c r="F126" s="92"/>
      <c r="G126" s="64" t="s">
        <v>102</v>
      </c>
      <c r="H126" s="52">
        <v>97</v>
      </c>
      <c r="I126" s="139">
        <f t="shared" si="9"/>
        <v>0</v>
      </c>
      <c r="J126" s="166">
        <f t="shared" si="9"/>
        <v>0</v>
      </c>
      <c r="K126" s="140">
        <f t="shared" si="9"/>
        <v>0</v>
      </c>
      <c r="L126" s="139">
        <f t="shared" si="9"/>
        <v>0</v>
      </c>
      <c r="M126" s="8"/>
    </row>
    <row r="127" spans="1:13" ht="27.75" hidden="1" customHeight="1">
      <c r="A127" s="82">
        <v>2</v>
      </c>
      <c r="B127" s="83">
        <v>6</v>
      </c>
      <c r="C127" s="84">
        <v>4</v>
      </c>
      <c r="D127" s="64">
        <v>1</v>
      </c>
      <c r="E127" s="83">
        <v>1</v>
      </c>
      <c r="F127" s="92">
        <v>1</v>
      </c>
      <c r="G127" s="64" t="s">
        <v>102</v>
      </c>
      <c r="H127" s="52">
        <v>98</v>
      </c>
      <c r="I127" s="143">
        <v>0</v>
      </c>
      <c r="J127" s="143">
        <v>0</v>
      </c>
      <c r="K127" s="143">
        <v>0</v>
      </c>
      <c r="L127" s="143">
        <v>0</v>
      </c>
      <c r="M127" s="8"/>
    </row>
    <row r="128" spans="1:13" ht="27" hidden="1" customHeight="1">
      <c r="A128" s="97">
        <v>2</v>
      </c>
      <c r="B128" s="108">
        <v>6</v>
      </c>
      <c r="C128" s="109">
        <v>5</v>
      </c>
      <c r="D128" s="102"/>
      <c r="E128" s="108"/>
      <c r="F128" s="103"/>
      <c r="G128" s="102" t="s">
        <v>103</v>
      </c>
      <c r="H128" s="52">
        <v>99</v>
      </c>
      <c r="I128" s="147">
        <f t="shared" ref="I128:L130" si="10">I129</f>
        <v>0</v>
      </c>
      <c r="J128" s="159">
        <f t="shared" si="10"/>
        <v>0</v>
      </c>
      <c r="K128" s="148">
        <f t="shared" si="10"/>
        <v>0</v>
      </c>
      <c r="L128" s="147">
        <f t="shared" si="10"/>
        <v>0</v>
      </c>
      <c r="M128" s="8"/>
    </row>
    <row r="129" spans="1:13" ht="29.25" hidden="1" customHeight="1">
      <c r="A129" s="82">
        <v>2</v>
      </c>
      <c r="B129" s="83">
        <v>6</v>
      </c>
      <c r="C129" s="84">
        <v>5</v>
      </c>
      <c r="D129" s="64">
        <v>1</v>
      </c>
      <c r="E129" s="83"/>
      <c r="F129" s="92"/>
      <c r="G129" s="102" t="s">
        <v>103</v>
      </c>
      <c r="H129" s="52">
        <v>100</v>
      </c>
      <c r="I129" s="139">
        <f t="shared" si="10"/>
        <v>0</v>
      </c>
      <c r="J129" s="166">
        <f t="shared" si="10"/>
        <v>0</v>
      </c>
      <c r="K129" s="140">
        <f t="shared" si="10"/>
        <v>0</v>
      </c>
      <c r="L129" s="139">
        <f t="shared" si="10"/>
        <v>0</v>
      </c>
      <c r="M129" s="8"/>
    </row>
    <row r="130" spans="1:13" ht="25.5" hidden="1" customHeight="1">
      <c r="A130" s="82">
        <v>2</v>
      </c>
      <c r="B130" s="83">
        <v>6</v>
      </c>
      <c r="C130" s="84">
        <v>5</v>
      </c>
      <c r="D130" s="64">
        <v>1</v>
      </c>
      <c r="E130" s="83">
        <v>1</v>
      </c>
      <c r="F130" s="92"/>
      <c r="G130" s="102" t="s">
        <v>103</v>
      </c>
      <c r="H130" s="52">
        <v>101</v>
      </c>
      <c r="I130" s="139">
        <f t="shared" si="10"/>
        <v>0</v>
      </c>
      <c r="J130" s="166">
        <f t="shared" si="10"/>
        <v>0</v>
      </c>
      <c r="K130" s="140">
        <f t="shared" si="10"/>
        <v>0</v>
      </c>
      <c r="L130" s="139">
        <f t="shared" si="10"/>
        <v>0</v>
      </c>
      <c r="M130" s="8"/>
    </row>
    <row r="131" spans="1:13" ht="27.75" hidden="1" customHeight="1">
      <c r="A131" s="83">
        <v>2</v>
      </c>
      <c r="B131" s="84">
        <v>6</v>
      </c>
      <c r="C131" s="83">
        <v>5</v>
      </c>
      <c r="D131" s="83">
        <v>1</v>
      </c>
      <c r="E131" s="64">
        <v>1</v>
      </c>
      <c r="F131" s="92">
        <v>1</v>
      </c>
      <c r="G131" s="83" t="s">
        <v>104</v>
      </c>
      <c r="H131" s="52">
        <v>102</v>
      </c>
      <c r="I131" s="143">
        <v>0</v>
      </c>
      <c r="J131" s="143">
        <v>0</v>
      </c>
      <c r="K131" s="143">
        <v>0</v>
      </c>
      <c r="L131" s="143">
        <v>0</v>
      </c>
      <c r="M131" s="8"/>
    </row>
    <row r="132" spans="1:13" ht="27.75" hidden="1" customHeight="1">
      <c r="A132" s="82">
        <v>2</v>
      </c>
      <c r="B132" s="84">
        <v>6</v>
      </c>
      <c r="C132" s="83">
        <v>6</v>
      </c>
      <c r="D132" s="84"/>
      <c r="E132" s="64"/>
      <c r="F132" s="85"/>
      <c r="G132" s="104" t="s">
        <v>105</v>
      </c>
      <c r="H132" s="52">
        <v>103</v>
      </c>
      <c r="I132" s="140">
        <f t="shared" ref="I132:L134" si="11">I133</f>
        <v>0</v>
      </c>
      <c r="J132" s="139">
        <f t="shared" si="11"/>
        <v>0</v>
      </c>
      <c r="K132" s="139">
        <f t="shared" si="11"/>
        <v>0</v>
      </c>
      <c r="L132" s="139">
        <f t="shared" si="11"/>
        <v>0</v>
      </c>
      <c r="M132" s="8"/>
    </row>
    <row r="133" spans="1:13" ht="27.75" hidden="1" customHeight="1">
      <c r="A133" s="82">
        <v>2</v>
      </c>
      <c r="B133" s="84">
        <v>6</v>
      </c>
      <c r="C133" s="83">
        <v>6</v>
      </c>
      <c r="D133" s="84">
        <v>1</v>
      </c>
      <c r="E133" s="64"/>
      <c r="F133" s="85"/>
      <c r="G133" s="104" t="s">
        <v>105</v>
      </c>
      <c r="H133" s="52">
        <v>104</v>
      </c>
      <c r="I133" s="139">
        <f t="shared" si="11"/>
        <v>0</v>
      </c>
      <c r="J133" s="139">
        <f t="shared" si="11"/>
        <v>0</v>
      </c>
      <c r="K133" s="139">
        <f t="shared" si="11"/>
        <v>0</v>
      </c>
      <c r="L133" s="139">
        <f t="shared" si="11"/>
        <v>0</v>
      </c>
      <c r="M133" s="8"/>
    </row>
    <row r="134" spans="1:13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>
        <v>1</v>
      </c>
      <c r="F134" s="85"/>
      <c r="G134" s="104" t="s">
        <v>105</v>
      </c>
      <c r="H134" s="52">
        <v>105</v>
      </c>
      <c r="I134" s="139">
        <f t="shared" si="11"/>
        <v>0</v>
      </c>
      <c r="J134" s="139">
        <f t="shared" si="11"/>
        <v>0</v>
      </c>
      <c r="K134" s="139">
        <f t="shared" si="11"/>
        <v>0</v>
      </c>
      <c r="L134" s="139">
        <f t="shared" si="11"/>
        <v>0</v>
      </c>
      <c r="M134" s="8"/>
    </row>
    <row r="135" spans="1:13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>
        <v>1</v>
      </c>
      <c r="G135" s="105" t="s">
        <v>105</v>
      </c>
      <c r="H135" s="52">
        <v>106</v>
      </c>
      <c r="I135" s="143">
        <v>0</v>
      </c>
      <c r="J135" s="160">
        <v>0</v>
      </c>
      <c r="K135" s="143">
        <v>0</v>
      </c>
      <c r="L135" s="143">
        <v>0</v>
      </c>
      <c r="M135" s="8"/>
    </row>
    <row r="136" spans="1:13" ht="28.5" customHeight="1">
      <c r="A136" s="91">
        <v>2</v>
      </c>
      <c r="B136" s="48">
        <v>7</v>
      </c>
      <c r="C136" s="48"/>
      <c r="D136" s="49"/>
      <c r="E136" s="49"/>
      <c r="F136" s="51"/>
      <c r="G136" s="50" t="s">
        <v>106</v>
      </c>
      <c r="H136" s="52">
        <v>107</v>
      </c>
      <c r="I136" s="140">
        <f>SUM(I137+I142+I150)</f>
        <v>1300</v>
      </c>
      <c r="J136" s="166">
        <f>SUM(J137+J142+J150)</f>
        <v>1300</v>
      </c>
      <c r="K136" s="140">
        <f>SUM(K137+K142+K150)</f>
        <v>1285.2</v>
      </c>
      <c r="L136" s="139">
        <f>SUM(L137+L142+L150)</f>
        <v>1285.2</v>
      </c>
      <c r="M136" s="8"/>
    </row>
    <row r="137" spans="1:13" hidden="1">
      <c r="A137" s="82">
        <v>2</v>
      </c>
      <c r="B137" s="83">
        <v>7</v>
      </c>
      <c r="C137" s="83">
        <v>1</v>
      </c>
      <c r="D137" s="84"/>
      <c r="E137" s="84"/>
      <c r="F137" s="85"/>
      <c r="G137" s="64" t="s">
        <v>107</v>
      </c>
      <c r="H137" s="52">
        <v>108</v>
      </c>
      <c r="I137" s="140">
        <f t="shared" ref="I137:L138" si="12">I138</f>
        <v>0</v>
      </c>
      <c r="J137" s="166">
        <f t="shared" si="12"/>
        <v>0</v>
      </c>
      <c r="K137" s="140">
        <f t="shared" si="12"/>
        <v>0</v>
      </c>
      <c r="L137" s="139">
        <f t="shared" si="12"/>
        <v>0</v>
      </c>
    </row>
    <row r="138" spans="1:13" ht="24" hidden="1" customHeight="1">
      <c r="A138" s="82">
        <v>2</v>
      </c>
      <c r="B138" s="83">
        <v>7</v>
      </c>
      <c r="C138" s="83">
        <v>1</v>
      </c>
      <c r="D138" s="84">
        <v>1</v>
      </c>
      <c r="E138" s="84"/>
      <c r="F138" s="85"/>
      <c r="G138" s="64" t="s">
        <v>107</v>
      </c>
      <c r="H138" s="52">
        <v>109</v>
      </c>
      <c r="I138" s="140">
        <f t="shared" si="12"/>
        <v>0</v>
      </c>
      <c r="J138" s="166">
        <f t="shared" si="12"/>
        <v>0</v>
      </c>
      <c r="K138" s="140">
        <f t="shared" si="12"/>
        <v>0</v>
      </c>
      <c r="L138" s="139">
        <f t="shared" si="12"/>
        <v>0</v>
      </c>
      <c r="M138" s="8"/>
    </row>
    <row r="139" spans="1:13" ht="28.5" hidden="1" customHeight="1">
      <c r="A139" s="82">
        <v>2</v>
      </c>
      <c r="B139" s="83">
        <v>7</v>
      </c>
      <c r="C139" s="83">
        <v>1</v>
      </c>
      <c r="D139" s="84">
        <v>1</v>
      </c>
      <c r="E139" s="84">
        <v>1</v>
      </c>
      <c r="F139" s="85"/>
      <c r="G139" s="64" t="s">
        <v>107</v>
      </c>
      <c r="H139" s="52">
        <v>110</v>
      </c>
      <c r="I139" s="140">
        <f>SUM(I140:I141)</f>
        <v>0</v>
      </c>
      <c r="J139" s="166">
        <f>SUM(J140:J141)</f>
        <v>0</v>
      </c>
      <c r="K139" s="140">
        <f>SUM(K140:K141)</f>
        <v>0</v>
      </c>
      <c r="L139" s="139">
        <f>SUM(L140:L141)</f>
        <v>0</v>
      </c>
      <c r="M139" s="8"/>
    </row>
    <row r="140" spans="1:13" ht="26.25" hidden="1" customHeight="1">
      <c r="A140" s="90">
        <v>2</v>
      </c>
      <c r="B140" s="57">
        <v>7</v>
      </c>
      <c r="C140" s="90">
        <v>1</v>
      </c>
      <c r="D140" s="83">
        <v>1</v>
      </c>
      <c r="E140" s="55">
        <v>1</v>
      </c>
      <c r="F140" s="58">
        <v>1</v>
      </c>
      <c r="G140" s="69" t="s">
        <v>108</v>
      </c>
      <c r="H140" s="52">
        <v>111</v>
      </c>
      <c r="I140" s="161">
        <v>0</v>
      </c>
      <c r="J140" s="161">
        <v>0</v>
      </c>
      <c r="K140" s="161">
        <v>0</v>
      </c>
      <c r="L140" s="161">
        <v>0</v>
      </c>
      <c r="M140" s="8"/>
    </row>
    <row r="141" spans="1:13" ht="24" hidden="1" customHeight="1">
      <c r="A141" s="83">
        <v>2</v>
      </c>
      <c r="B141" s="83">
        <v>7</v>
      </c>
      <c r="C141" s="82">
        <v>1</v>
      </c>
      <c r="D141" s="83">
        <v>1</v>
      </c>
      <c r="E141" s="84">
        <v>1</v>
      </c>
      <c r="F141" s="85">
        <v>2</v>
      </c>
      <c r="G141" s="64" t="s">
        <v>109</v>
      </c>
      <c r="H141" s="52">
        <v>112</v>
      </c>
      <c r="I141" s="142">
        <v>0</v>
      </c>
      <c r="J141" s="142">
        <v>0</v>
      </c>
      <c r="K141" s="142">
        <v>0</v>
      </c>
      <c r="L141" s="142">
        <v>0</v>
      </c>
      <c r="M141" s="8"/>
    </row>
    <row r="142" spans="1:13" ht="25.5" hidden="1" customHeight="1">
      <c r="A142" s="97">
        <v>2</v>
      </c>
      <c r="B142" s="98">
        <v>7</v>
      </c>
      <c r="C142" s="97">
        <v>2</v>
      </c>
      <c r="D142" s="98"/>
      <c r="E142" s="99"/>
      <c r="F142" s="111"/>
      <c r="G142" s="96" t="s">
        <v>110</v>
      </c>
      <c r="H142" s="52">
        <v>113</v>
      </c>
      <c r="I142" s="155">
        <f t="shared" ref="I142:L143" si="13">I143</f>
        <v>0</v>
      </c>
      <c r="J142" s="154">
        <f t="shared" si="13"/>
        <v>0</v>
      </c>
      <c r="K142" s="155">
        <f t="shared" si="13"/>
        <v>0</v>
      </c>
      <c r="L142" s="146">
        <f t="shared" si="13"/>
        <v>0</v>
      </c>
      <c r="M142" s="8"/>
    </row>
    <row r="143" spans="1:13" ht="25.5" hidden="1" customHeight="1">
      <c r="A143" s="82">
        <v>2</v>
      </c>
      <c r="B143" s="83">
        <v>7</v>
      </c>
      <c r="C143" s="82">
        <v>2</v>
      </c>
      <c r="D143" s="83">
        <v>1</v>
      </c>
      <c r="E143" s="84"/>
      <c r="F143" s="85"/>
      <c r="G143" s="64" t="s">
        <v>111</v>
      </c>
      <c r="H143" s="52">
        <v>114</v>
      </c>
      <c r="I143" s="140">
        <f t="shared" si="13"/>
        <v>0</v>
      </c>
      <c r="J143" s="166">
        <f t="shared" si="13"/>
        <v>0</v>
      </c>
      <c r="K143" s="140">
        <f t="shared" si="13"/>
        <v>0</v>
      </c>
      <c r="L143" s="139">
        <f t="shared" si="13"/>
        <v>0</v>
      </c>
      <c r="M143" s="8"/>
    </row>
    <row r="144" spans="1:13" ht="25.5" hidden="1" customHeight="1">
      <c r="A144" s="82">
        <v>2</v>
      </c>
      <c r="B144" s="83">
        <v>7</v>
      </c>
      <c r="C144" s="82">
        <v>2</v>
      </c>
      <c r="D144" s="83">
        <v>1</v>
      </c>
      <c r="E144" s="84">
        <v>1</v>
      </c>
      <c r="F144" s="85"/>
      <c r="G144" s="64" t="s">
        <v>111</v>
      </c>
      <c r="H144" s="52">
        <v>115</v>
      </c>
      <c r="I144" s="140">
        <f>SUM(I145:I146)</f>
        <v>0</v>
      </c>
      <c r="J144" s="166">
        <f>SUM(J145:J146)</f>
        <v>0</v>
      </c>
      <c r="K144" s="140">
        <f>SUM(K145:K146)</f>
        <v>0</v>
      </c>
      <c r="L144" s="139">
        <f>SUM(L145:L146)</f>
        <v>0</v>
      </c>
      <c r="M144" s="8"/>
    </row>
    <row r="145" spans="1:13" ht="23.25" hidden="1" customHeight="1">
      <c r="A145" s="82">
        <v>2</v>
      </c>
      <c r="B145" s="83">
        <v>7</v>
      </c>
      <c r="C145" s="82">
        <v>2</v>
      </c>
      <c r="D145" s="83">
        <v>1</v>
      </c>
      <c r="E145" s="84">
        <v>1</v>
      </c>
      <c r="F145" s="85">
        <v>1</v>
      </c>
      <c r="G145" s="64" t="s">
        <v>112</v>
      </c>
      <c r="H145" s="52">
        <v>116</v>
      </c>
      <c r="I145" s="142">
        <v>0</v>
      </c>
      <c r="J145" s="142">
        <v>0</v>
      </c>
      <c r="K145" s="142">
        <v>0</v>
      </c>
      <c r="L145" s="142">
        <v>0</v>
      </c>
      <c r="M145" s="8"/>
    </row>
    <row r="146" spans="1:13" ht="26.25" hidden="1" customHeight="1">
      <c r="A146" s="82">
        <v>2</v>
      </c>
      <c r="B146" s="83">
        <v>7</v>
      </c>
      <c r="C146" s="82">
        <v>2</v>
      </c>
      <c r="D146" s="83">
        <v>1</v>
      </c>
      <c r="E146" s="84">
        <v>1</v>
      </c>
      <c r="F146" s="85">
        <v>2</v>
      </c>
      <c r="G146" s="64" t="s">
        <v>113</v>
      </c>
      <c r="H146" s="52">
        <v>117</v>
      </c>
      <c r="I146" s="142">
        <v>0</v>
      </c>
      <c r="J146" s="142">
        <v>0</v>
      </c>
      <c r="K146" s="142">
        <v>0</v>
      </c>
      <c r="L146" s="142">
        <v>0</v>
      </c>
      <c r="M146" s="8"/>
    </row>
    <row r="147" spans="1:13" ht="27.75" hidden="1" customHeight="1">
      <c r="A147" s="82">
        <v>2</v>
      </c>
      <c r="B147" s="83">
        <v>7</v>
      </c>
      <c r="C147" s="82">
        <v>2</v>
      </c>
      <c r="D147" s="83">
        <v>2</v>
      </c>
      <c r="E147" s="84"/>
      <c r="F147" s="85"/>
      <c r="G147" s="64" t="s">
        <v>114</v>
      </c>
      <c r="H147" s="52">
        <v>118</v>
      </c>
      <c r="I147" s="140">
        <f>I148</f>
        <v>0</v>
      </c>
      <c r="J147" s="140">
        <f>J148</f>
        <v>0</v>
      </c>
      <c r="K147" s="140">
        <f>K148</f>
        <v>0</v>
      </c>
      <c r="L147" s="140">
        <f>L148</f>
        <v>0</v>
      </c>
      <c r="M147" s="8"/>
    </row>
    <row r="148" spans="1:13" ht="24.75" hidden="1" customHeight="1">
      <c r="A148" s="82">
        <v>2</v>
      </c>
      <c r="B148" s="83">
        <v>7</v>
      </c>
      <c r="C148" s="82">
        <v>2</v>
      </c>
      <c r="D148" s="83">
        <v>2</v>
      </c>
      <c r="E148" s="84">
        <v>1</v>
      </c>
      <c r="F148" s="85"/>
      <c r="G148" s="64" t="s">
        <v>114</v>
      </c>
      <c r="H148" s="52">
        <v>119</v>
      </c>
      <c r="I148" s="140">
        <f>SUM(I149)</f>
        <v>0</v>
      </c>
      <c r="J148" s="140">
        <f>SUM(J149)</f>
        <v>0</v>
      </c>
      <c r="K148" s="140">
        <f>SUM(K149)</f>
        <v>0</v>
      </c>
      <c r="L148" s="140">
        <f>SUM(L149)</f>
        <v>0</v>
      </c>
      <c r="M148" s="8"/>
    </row>
    <row r="149" spans="1:13" ht="27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>
        <v>1</v>
      </c>
      <c r="G149" s="64" t="s">
        <v>114</v>
      </c>
      <c r="H149" s="52">
        <v>120</v>
      </c>
      <c r="I149" s="142">
        <v>0</v>
      </c>
      <c r="J149" s="142">
        <v>0</v>
      </c>
      <c r="K149" s="142">
        <v>0</v>
      </c>
      <c r="L149" s="142">
        <v>0</v>
      </c>
      <c r="M149" s="8"/>
    </row>
    <row r="150" spans="1:13">
      <c r="A150" s="82">
        <v>2</v>
      </c>
      <c r="B150" s="83">
        <v>7</v>
      </c>
      <c r="C150" s="82">
        <v>3</v>
      </c>
      <c r="D150" s="83"/>
      <c r="E150" s="84"/>
      <c r="F150" s="85"/>
      <c r="G150" s="64" t="s">
        <v>115</v>
      </c>
      <c r="H150" s="52">
        <v>121</v>
      </c>
      <c r="I150" s="140">
        <f t="shared" ref="I150:L151" si="14">I151</f>
        <v>1300</v>
      </c>
      <c r="J150" s="166">
        <f t="shared" si="14"/>
        <v>1300</v>
      </c>
      <c r="K150" s="140">
        <f t="shared" si="14"/>
        <v>1285.2</v>
      </c>
      <c r="L150" s="139">
        <f t="shared" si="14"/>
        <v>1285.2</v>
      </c>
    </row>
    <row r="151" spans="1:13">
      <c r="A151" s="97">
        <v>2</v>
      </c>
      <c r="B151" s="108">
        <v>7</v>
      </c>
      <c r="C151" s="106">
        <v>3</v>
      </c>
      <c r="D151" s="108">
        <v>1</v>
      </c>
      <c r="E151" s="109"/>
      <c r="F151" s="110"/>
      <c r="G151" s="102" t="s">
        <v>115</v>
      </c>
      <c r="H151" s="52">
        <v>122</v>
      </c>
      <c r="I151" s="148">
        <f t="shared" si="14"/>
        <v>1300</v>
      </c>
      <c r="J151" s="159">
        <f t="shared" si="14"/>
        <v>1300</v>
      </c>
      <c r="K151" s="148">
        <f t="shared" si="14"/>
        <v>1285.2</v>
      </c>
      <c r="L151" s="147">
        <f t="shared" si="14"/>
        <v>1285.2</v>
      </c>
    </row>
    <row r="152" spans="1:13">
      <c r="A152" s="82">
        <v>2</v>
      </c>
      <c r="B152" s="83">
        <v>7</v>
      </c>
      <c r="C152" s="82">
        <v>3</v>
      </c>
      <c r="D152" s="83">
        <v>1</v>
      </c>
      <c r="E152" s="84">
        <v>1</v>
      </c>
      <c r="F152" s="85"/>
      <c r="G152" s="64" t="s">
        <v>115</v>
      </c>
      <c r="H152" s="52">
        <v>123</v>
      </c>
      <c r="I152" s="140">
        <f>SUM(I153:I154)</f>
        <v>1300</v>
      </c>
      <c r="J152" s="166">
        <f>SUM(J153:J154)</f>
        <v>1300</v>
      </c>
      <c r="K152" s="140">
        <f>SUM(K153:K154)</f>
        <v>1285.2</v>
      </c>
      <c r="L152" s="139">
        <f>SUM(L153:L154)</f>
        <v>1285.2</v>
      </c>
    </row>
    <row r="153" spans="1:13">
      <c r="A153" s="90">
        <v>2</v>
      </c>
      <c r="B153" s="57">
        <v>7</v>
      </c>
      <c r="C153" s="90">
        <v>3</v>
      </c>
      <c r="D153" s="57">
        <v>1</v>
      </c>
      <c r="E153" s="55">
        <v>1</v>
      </c>
      <c r="F153" s="58">
        <v>1</v>
      </c>
      <c r="G153" s="69" t="s">
        <v>116</v>
      </c>
      <c r="H153" s="52">
        <v>124</v>
      </c>
      <c r="I153" s="161">
        <v>1300</v>
      </c>
      <c r="J153" s="161">
        <v>1300</v>
      </c>
      <c r="K153" s="161">
        <v>1285.2</v>
      </c>
      <c r="L153" s="161">
        <v>1285.2</v>
      </c>
    </row>
    <row r="154" spans="1:13" ht="25.5" hidden="1" customHeight="1">
      <c r="A154" s="82">
        <v>2</v>
      </c>
      <c r="B154" s="83">
        <v>7</v>
      </c>
      <c r="C154" s="82">
        <v>3</v>
      </c>
      <c r="D154" s="83">
        <v>1</v>
      </c>
      <c r="E154" s="84">
        <v>1</v>
      </c>
      <c r="F154" s="85">
        <v>2</v>
      </c>
      <c r="G154" s="64" t="s">
        <v>117</v>
      </c>
      <c r="H154" s="52">
        <v>125</v>
      </c>
      <c r="I154" s="142">
        <v>0</v>
      </c>
      <c r="J154" s="143">
        <v>0</v>
      </c>
      <c r="K154" s="143">
        <v>0</v>
      </c>
      <c r="L154" s="143">
        <v>0</v>
      </c>
      <c r="M154" s="8"/>
    </row>
    <row r="155" spans="1:13" ht="24" hidden="1" customHeight="1">
      <c r="A155" s="91">
        <v>2</v>
      </c>
      <c r="B155" s="91">
        <v>8</v>
      </c>
      <c r="C155" s="48"/>
      <c r="D155" s="68"/>
      <c r="E155" s="54"/>
      <c r="F155" s="107"/>
      <c r="G155" s="59" t="s">
        <v>118</v>
      </c>
      <c r="H155" s="52">
        <v>126</v>
      </c>
      <c r="I155" s="153">
        <f>I156</f>
        <v>0</v>
      </c>
      <c r="J155" s="152">
        <f>J156</f>
        <v>0</v>
      </c>
      <c r="K155" s="153">
        <f>K156</f>
        <v>0</v>
      </c>
      <c r="L155" s="150">
        <f>L156</f>
        <v>0</v>
      </c>
      <c r="M155" s="8"/>
    </row>
    <row r="156" spans="1:13" ht="21.75" hidden="1" customHeight="1">
      <c r="A156" s="97">
        <v>2</v>
      </c>
      <c r="B156" s="97">
        <v>8</v>
      </c>
      <c r="C156" s="97">
        <v>1</v>
      </c>
      <c r="D156" s="98"/>
      <c r="E156" s="99"/>
      <c r="F156" s="111"/>
      <c r="G156" s="69" t="s">
        <v>118</v>
      </c>
      <c r="H156" s="52">
        <v>127</v>
      </c>
      <c r="I156" s="153">
        <f>I157+I162</f>
        <v>0</v>
      </c>
      <c r="J156" s="152">
        <f>J157+J162</f>
        <v>0</v>
      </c>
      <c r="K156" s="153">
        <f>K157+K162</f>
        <v>0</v>
      </c>
      <c r="L156" s="150">
        <f>L157+L162</f>
        <v>0</v>
      </c>
      <c r="M156" s="8"/>
    </row>
    <row r="157" spans="1:13" ht="27" hidden="1" customHeight="1">
      <c r="A157" s="82">
        <v>2</v>
      </c>
      <c r="B157" s="83">
        <v>8</v>
      </c>
      <c r="C157" s="64">
        <v>1</v>
      </c>
      <c r="D157" s="83">
        <v>1</v>
      </c>
      <c r="E157" s="84"/>
      <c r="F157" s="85"/>
      <c r="G157" s="64" t="s">
        <v>119</v>
      </c>
      <c r="H157" s="52">
        <v>128</v>
      </c>
      <c r="I157" s="140">
        <f>I158</f>
        <v>0</v>
      </c>
      <c r="J157" s="166">
        <f>J158</f>
        <v>0</v>
      </c>
      <c r="K157" s="140">
        <f>K158</f>
        <v>0</v>
      </c>
      <c r="L157" s="139">
        <f>L158</f>
        <v>0</v>
      </c>
      <c r="M157" s="8"/>
    </row>
    <row r="158" spans="1:13" ht="23.25" hidden="1" customHeight="1">
      <c r="A158" s="82">
        <v>2</v>
      </c>
      <c r="B158" s="83">
        <v>8</v>
      </c>
      <c r="C158" s="69">
        <v>1</v>
      </c>
      <c r="D158" s="57">
        <v>1</v>
      </c>
      <c r="E158" s="55">
        <v>1</v>
      </c>
      <c r="F158" s="58"/>
      <c r="G158" s="64" t="s">
        <v>119</v>
      </c>
      <c r="H158" s="52">
        <v>129</v>
      </c>
      <c r="I158" s="153">
        <f>SUM(I159:I161)</f>
        <v>0</v>
      </c>
      <c r="J158" s="153">
        <f>SUM(J159:J161)</f>
        <v>0</v>
      </c>
      <c r="K158" s="153">
        <f>SUM(K159:K161)</f>
        <v>0</v>
      </c>
      <c r="L158" s="153">
        <f>SUM(L159:L161)</f>
        <v>0</v>
      </c>
      <c r="M158" s="8"/>
    </row>
    <row r="159" spans="1:13" ht="23.25" hidden="1" customHeight="1">
      <c r="A159" s="83">
        <v>2</v>
      </c>
      <c r="B159" s="57">
        <v>8</v>
      </c>
      <c r="C159" s="64">
        <v>1</v>
      </c>
      <c r="D159" s="83">
        <v>1</v>
      </c>
      <c r="E159" s="84">
        <v>1</v>
      </c>
      <c r="F159" s="85">
        <v>1</v>
      </c>
      <c r="G159" s="64" t="s">
        <v>120</v>
      </c>
      <c r="H159" s="52">
        <v>130</v>
      </c>
      <c r="I159" s="142">
        <v>0</v>
      </c>
      <c r="J159" s="142">
        <v>0</v>
      </c>
      <c r="K159" s="142">
        <v>0</v>
      </c>
      <c r="L159" s="142">
        <v>0</v>
      </c>
      <c r="M159" s="8"/>
    </row>
    <row r="160" spans="1:13" ht="27" hidden="1" customHeight="1">
      <c r="A160" s="97">
        <v>2</v>
      </c>
      <c r="B160" s="108">
        <v>8</v>
      </c>
      <c r="C160" s="102">
        <v>1</v>
      </c>
      <c r="D160" s="108">
        <v>1</v>
      </c>
      <c r="E160" s="109">
        <v>1</v>
      </c>
      <c r="F160" s="110">
        <v>2</v>
      </c>
      <c r="G160" s="102" t="s">
        <v>121</v>
      </c>
      <c r="H160" s="52">
        <v>131</v>
      </c>
      <c r="I160" s="162">
        <v>0</v>
      </c>
      <c r="J160" s="162">
        <v>0</v>
      </c>
      <c r="K160" s="162">
        <v>0</v>
      </c>
      <c r="L160" s="162">
        <v>0</v>
      </c>
      <c r="M160" s="8"/>
    </row>
    <row r="161" spans="1:13" hidden="1">
      <c r="A161" s="97">
        <v>2</v>
      </c>
      <c r="B161" s="108">
        <v>8</v>
      </c>
      <c r="C161" s="102">
        <v>1</v>
      </c>
      <c r="D161" s="108">
        <v>1</v>
      </c>
      <c r="E161" s="109">
        <v>1</v>
      </c>
      <c r="F161" s="110">
        <v>3</v>
      </c>
      <c r="G161" s="102" t="s">
        <v>122</v>
      </c>
      <c r="H161" s="52">
        <v>132</v>
      </c>
      <c r="I161" s="162">
        <v>0</v>
      </c>
      <c r="J161" s="163">
        <v>0</v>
      </c>
      <c r="K161" s="162">
        <v>0</v>
      </c>
      <c r="L161" s="149">
        <v>0</v>
      </c>
    </row>
    <row r="162" spans="1:13" ht="23.25" hidden="1" customHeight="1">
      <c r="A162" s="82">
        <v>2</v>
      </c>
      <c r="B162" s="83">
        <v>8</v>
      </c>
      <c r="C162" s="64">
        <v>1</v>
      </c>
      <c r="D162" s="83">
        <v>2</v>
      </c>
      <c r="E162" s="84"/>
      <c r="F162" s="85"/>
      <c r="G162" s="64" t="s">
        <v>123</v>
      </c>
      <c r="H162" s="52">
        <v>133</v>
      </c>
      <c r="I162" s="140">
        <f t="shared" ref="I162:L163" si="15">I163</f>
        <v>0</v>
      </c>
      <c r="J162" s="166">
        <f t="shared" si="15"/>
        <v>0</v>
      </c>
      <c r="K162" s="140">
        <f t="shared" si="15"/>
        <v>0</v>
      </c>
      <c r="L162" s="139">
        <f t="shared" si="15"/>
        <v>0</v>
      </c>
      <c r="M162" s="8"/>
    </row>
    <row r="163" spans="1:13" hidden="1">
      <c r="A163" s="82">
        <v>2</v>
      </c>
      <c r="B163" s="83">
        <v>8</v>
      </c>
      <c r="C163" s="64">
        <v>1</v>
      </c>
      <c r="D163" s="83">
        <v>2</v>
      </c>
      <c r="E163" s="84">
        <v>1</v>
      </c>
      <c r="F163" s="85"/>
      <c r="G163" s="64" t="s">
        <v>123</v>
      </c>
      <c r="H163" s="52">
        <v>134</v>
      </c>
      <c r="I163" s="140">
        <f t="shared" si="15"/>
        <v>0</v>
      </c>
      <c r="J163" s="166">
        <f t="shared" si="15"/>
        <v>0</v>
      </c>
      <c r="K163" s="140">
        <f t="shared" si="15"/>
        <v>0</v>
      </c>
      <c r="L163" s="139">
        <f t="shared" si="15"/>
        <v>0</v>
      </c>
    </row>
    <row r="164" spans="1:13" hidden="1">
      <c r="A164" s="97">
        <v>2</v>
      </c>
      <c r="B164" s="98">
        <v>8</v>
      </c>
      <c r="C164" s="96">
        <v>1</v>
      </c>
      <c r="D164" s="98">
        <v>2</v>
      </c>
      <c r="E164" s="99">
        <v>1</v>
      </c>
      <c r="F164" s="111">
        <v>1</v>
      </c>
      <c r="G164" s="64" t="s">
        <v>123</v>
      </c>
      <c r="H164" s="52">
        <v>135</v>
      </c>
      <c r="I164" s="164">
        <v>0</v>
      </c>
      <c r="J164" s="143">
        <v>0</v>
      </c>
      <c r="K164" s="143">
        <v>0</v>
      </c>
      <c r="L164" s="143">
        <v>0</v>
      </c>
    </row>
    <row r="165" spans="1:13" ht="39.75" hidden="1" customHeight="1">
      <c r="A165" s="91">
        <v>2</v>
      </c>
      <c r="B165" s="48">
        <v>9</v>
      </c>
      <c r="C165" s="50"/>
      <c r="D165" s="48"/>
      <c r="E165" s="49"/>
      <c r="F165" s="51"/>
      <c r="G165" s="50" t="s">
        <v>124</v>
      </c>
      <c r="H165" s="52">
        <v>136</v>
      </c>
      <c r="I165" s="140">
        <f>I166+I170</f>
        <v>0</v>
      </c>
      <c r="J165" s="166">
        <f>J166+J170</f>
        <v>0</v>
      </c>
      <c r="K165" s="140">
        <f>K166+K170</f>
        <v>0</v>
      </c>
      <c r="L165" s="139">
        <f>L166+L170</f>
        <v>0</v>
      </c>
      <c r="M165" s="8"/>
    </row>
    <row r="166" spans="1:13" s="96" customFormat="1" ht="39" hidden="1" customHeight="1">
      <c r="A166" s="82">
        <v>2</v>
      </c>
      <c r="B166" s="83">
        <v>9</v>
      </c>
      <c r="C166" s="64">
        <v>1</v>
      </c>
      <c r="D166" s="83"/>
      <c r="E166" s="84"/>
      <c r="F166" s="85"/>
      <c r="G166" s="64" t="s">
        <v>125</v>
      </c>
      <c r="H166" s="52">
        <v>137</v>
      </c>
      <c r="I166" s="140">
        <f t="shared" ref="I166:L168" si="16">I167</f>
        <v>0</v>
      </c>
      <c r="J166" s="166">
        <f t="shared" si="16"/>
        <v>0</v>
      </c>
      <c r="K166" s="140">
        <f t="shared" si="16"/>
        <v>0</v>
      </c>
      <c r="L166" s="139">
        <f t="shared" si="16"/>
        <v>0</v>
      </c>
    </row>
    <row r="167" spans="1:13" ht="42.75" hidden="1" customHeight="1">
      <c r="A167" s="90">
        <v>2</v>
      </c>
      <c r="B167" s="57">
        <v>9</v>
      </c>
      <c r="C167" s="69">
        <v>1</v>
      </c>
      <c r="D167" s="57">
        <v>1</v>
      </c>
      <c r="E167" s="55"/>
      <c r="F167" s="58"/>
      <c r="G167" s="64" t="s">
        <v>125</v>
      </c>
      <c r="H167" s="52">
        <v>138</v>
      </c>
      <c r="I167" s="153">
        <f t="shared" si="16"/>
        <v>0</v>
      </c>
      <c r="J167" s="152">
        <f t="shared" si="16"/>
        <v>0</v>
      </c>
      <c r="K167" s="153">
        <f t="shared" si="16"/>
        <v>0</v>
      </c>
      <c r="L167" s="150">
        <f t="shared" si="16"/>
        <v>0</v>
      </c>
      <c r="M167" s="8"/>
    </row>
    <row r="168" spans="1:13" ht="38.25" hidden="1" customHeight="1">
      <c r="A168" s="82">
        <v>2</v>
      </c>
      <c r="B168" s="83">
        <v>9</v>
      </c>
      <c r="C168" s="82">
        <v>1</v>
      </c>
      <c r="D168" s="83">
        <v>1</v>
      </c>
      <c r="E168" s="84">
        <v>1</v>
      </c>
      <c r="F168" s="85"/>
      <c r="G168" s="64" t="s">
        <v>125</v>
      </c>
      <c r="H168" s="52">
        <v>139</v>
      </c>
      <c r="I168" s="140">
        <f t="shared" si="16"/>
        <v>0</v>
      </c>
      <c r="J168" s="166">
        <f t="shared" si="16"/>
        <v>0</v>
      </c>
      <c r="K168" s="140">
        <f t="shared" si="16"/>
        <v>0</v>
      </c>
      <c r="L168" s="139">
        <f t="shared" si="16"/>
        <v>0</v>
      </c>
      <c r="M168" s="8"/>
    </row>
    <row r="169" spans="1:13" ht="38.25" hidden="1" customHeight="1">
      <c r="A169" s="90">
        <v>2</v>
      </c>
      <c r="B169" s="57">
        <v>9</v>
      </c>
      <c r="C169" s="57">
        <v>1</v>
      </c>
      <c r="D169" s="57">
        <v>1</v>
      </c>
      <c r="E169" s="55">
        <v>1</v>
      </c>
      <c r="F169" s="58">
        <v>1</v>
      </c>
      <c r="G169" s="64" t="s">
        <v>125</v>
      </c>
      <c r="H169" s="52">
        <v>140</v>
      </c>
      <c r="I169" s="161">
        <v>0</v>
      </c>
      <c r="J169" s="161">
        <v>0</v>
      </c>
      <c r="K169" s="161">
        <v>0</v>
      </c>
      <c r="L169" s="161">
        <v>0</v>
      </c>
      <c r="M169" s="8"/>
    </row>
    <row r="170" spans="1:13" ht="41.25" hidden="1" customHeight="1">
      <c r="A170" s="82">
        <v>2</v>
      </c>
      <c r="B170" s="83">
        <v>9</v>
      </c>
      <c r="C170" s="83">
        <v>2</v>
      </c>
      <c r="D170" s="83"/>
      <c r="E170" s="84"/>
      <c r="F170" s="85"/>
      <c r="G170" s="64" t="s">
        <v>126</v>
      </c>
      <c r="H170" s="52">
        <v>141</v>
      </c>
      <c r="I170" s="140">
        <f>SUM(I171+I176)</f>
        <v>0</v>
      </c>
      <c r="J170" s="140">
        <f>SUM(J171+J176)</f>
        <v>0</v>
      </c>
      <c r="K170" s="140">
        <f>SUM(K171+K176)</f>
        <v>0</v>
      </c>
      <c r="L170" s="140">
        <f>SUM(L171+L176)</f>
        <v>0</v>
      </c>
      <c r="M170" s="8"/>
    </row>
    <row r="171" spans="1:13" ht="44.25" hidden="1" customHeight="1">
      <c r="A171" s="82">
        <v>2</v>
      </c>
      <c r="B171" s="83">
        <v>9</v>
      </c>
      <c r="C171" s="83">
        <v>2</v>
      </c>
      <c r="D171" s="57">
        <v>1</v>
      </c>
      <c r="E171" s="55"/>
      <c r="F171" s="58"/>
      <c r="G171" s="69" t="s">
        <v>127</v>
      </c>
      <c r="H171" s="52">
        <v>142</v>
      </c>
      <c r="I171" s="153">
        <f>I172</f>
        <v>0</v>
      </c>
      <c r="J171" s="152">
        <f>J172</f>
        <v>0</v>
      </c>
      <c r="K171" s="153">
        <f>K172</f>
        <v>0</v>
      </c>
      <c r="L171" s="150">
        <f>L172</f>
        <v>0</v>
      </c>
      <c r="M171" s="8"/>
    </row>
    <row r="172" spans="1:13" ht="40.5" hidden="1" customHeight="1">
      <c r="A172" s="90">
        <v>2</v>
      </c>
      <c r="B172" s="57">
        <v>9</v>
      </c>
      <c r="C172" s="57">
        <v>2</v>
      </c>
      <c r="D172" s="83">
        <v>1</v>
      </c>
      <c r="E172" s="84">
        <v>1</v>
      </c>
      <c r="F172" s="85"/>
      <c r="G172" s="69" t="s">
        <v>127</v>
      </c>
      <c r="H172" s="52">
        <v>143</v>
      </c>
      <c r="I172" s="140">
        <f>SUM(I173:I175)</f>
        <v>0</v>
      </c>
      <c r="J172" s="166">
        <f>SUM(J173:J175)</f>
        <v>0</v>
      </c>
      <c r="K172" s="140">
        <f>SUM(K173:K175)</f>
        <v>0</v>
      </c>
      <c r="L172" s="139">
        <f>SUM(L173:L175)</f>
        <v>0</v>
      </c>
      <c r="M172" s="8"/>
    </row>
    <row r="173" spans="1:13" ht="53.25" hidden="1" customHeight="1">
      <c r="A173" s="97">
        <v>2</v>
      </c>
      <c r="B173" s="108">
        <v>9</v>
      </c>
      <c r="C173" s="108">
        <v>2</v>
      </c>
      <c r="D173" s="108">
        <v>1</v>
      </c>
      <c r="E173" s="109">
        <v>1</v>
      </c>
      <c r="F173" s="110">
        <v>1</v>
      </c>
      <c r="G173" s="69" t="s">
        <v>128</v>
      </c>
      <c r="H173" s="52">
        <v>144</v>
      </c>
      <c r="I173" s="162">
        <v>0</v>
      </c>
      <c r="J173" s="141">
        <v>0</v>
      </c>
      <c r="K173" s="141">
        <v>0</v>
      </c>
      <c r="L173" s="141">
        <v>0</v>
      </c>
      <c r="M173" s="8"/>
    </row>
    <row r="174" spans="1:13" ht="51.75" hidden="1" customHeight="1">
      <c r="A174" s="82">
        <v>2</v>
      </c>
      <c r="B174" s="83">
        <v>9</v>
      </c>
      <c r="C174" s="83">
        <v>2</v>
      </c>
      <c r="D174" s="83">
        <v>1</v>
      </c>
      <c r="E174" s="84">
        <v>1</v>
      </c>
      <c r="F174" s="85">
        <v>2</v>
      </c>
      <c r="G174" s="69" t="s">
        <v>129</v>
      </c>
      <c r="H174" s="52">
        <v>145</v>
      </c>
      <c r="I174" s="142">
        <v>0</v>
      </c>
      <c r="J174" s="165">
        <v>0</v>
      </c>
      <c r="K174" s="165">
        <v>0</v>
      </c>
      <c r="L174" s="165">
        <v>0</v>
      </c>
      <c r="M174" s="8"/>
    </row>
    <row r="175" spans="1:13" ht="54.75" hidden="1" customHeight="1">
      <c r="A175" s="82">
        <v>2</v>
      </c>
      <c r="B175" s="83">
        <v>9</v>
      </c>
      <c r="C175" s="83">
        <v>2</v>
      </c>
      <c r="D175" s="83">
        <v>1</v>
      </c>
      <c r="E175" s="84">
        <v>1</v>
      </c>
      <c r="F175" s="85">
        <v>3</v>
      </c>
      <c r="G175" s="69" t="s">
        <v>130</v>
      </c>
      <c r="H175" s="52">
        <v>146</v>
      </c>
      <c r="I175" s="142">
        <v>0</v>
      </c>
      <c r="J175" s="142">
        <v>0</v>
      </c>
      <c r="K175" s="142">
        <v>0</v>
      </c>
      <c r="L175" s="142">
        <v>0</v>
      </c>
      <c r="M175" s="8"/>
    </row>
    <row r="176" spans="1:13" ht="39" hidden="1" customHeight="1">
      <c r="A176" s="112">
        <v>2</v>
      </c>
      <c r="B176" s="112">
        <v>9</v>
      </c>
      <c r="C176" s="112">
        <v>2</v>
      </c>
      <c r="D176" s="112">
        <v>2</v>
      </c>
      <c r="E176" s="112"/>
      <c r="F176" s="112"/>
      <c r="G176" s="64" t="s">
        <v>131</v>
      </c>
      <c r="H176" s="52">
        <v>147</v>
      </c>
      <c r="I176" s="140">
        <f>I177</f>
        <v>0</v>
      </c>
      <c r="J176" s="166">
        <f>J177</f>
        <v>0</v>
      </c>
      <c r="K176" s="140">
        <f>K177</f>
        <v>0</v>
      </c>
      <c r="L176" s="139">
        <f>L177</f>
        <v>0</v>
      </c>
      <c r="M176" s="8"/>
    </row>
    <row r="177" spans="1:13" ht="43.5" hidden="1" customHeight="1">
      <c r="A177" s="82">
        <v>2</v>
      </c>
      <c r="B177" s="83">
        <v>9</v>
      </c>
      <c r="C177" s="83">
        <v>2</v>
      </c>
      <c r="D177" s="83">
        <v>2</v>
      </c>
      <c r="E177" s="84">
        <v>1</v>
      </c>
      <c r="F177" s="85"/>
      <c r="G177" s="69" t="s">
        <v>132</v>
      </c>
      <c r="H177" s="52">
        <v>148</v>
      </c>
      <c r="I177" s="153">
        <f>SUM(I178:I180)</f>
        <v>0</v>
      </c>
      <c r="J177" s="153">
        <f>SUM(J178:J180)</f>
        <v>0</v>
      </c>
      <c r="K177" s="153">
        <f>SUM(K178:K180)</f>
        <v>0</v>
      </c>
      <c r="L177" s="153">
        <f>SUM(L178:L180)</f>
        <v>0</v>
      </c>
      <c r="M177" s="8"/>
    </row>
    <row r="178" spans="1:13" ht="54.75" hidden="1" customHeight="1">
      <c r="A178" s="82">
        <v>2</v>
      </c>
      <c r="B178" s="83">
        <v>9</v>
      </c>
      <c r="C178" s="83">
        <v>2</v>
      </c>
      <c r="D178" s="83">
        <v>2</v>
      </c>
      <c r="E178" s="83">
        <v>1</v>
      </c>
      <c r="F178" s="85">
        <v>1</v>
      </c>
      <c r="G178" s="113" t="s">
        <v>133</v>
      </c>
      <c r="H178" s="52">
        <v>149</v>
      </c>
      <c r="I178" s="142">
        <v>0</v>
      </c>
      <c r="J178" s="141">
        <v>0</v>
      </c>
      <c r="K178" s="141">
        <v>0</v>
      </c>
      <c r="L178" s="141">
        <v>0</v>
      </c>
      <c r="M178" s="8"/>
    </row>
    <row r="179" spans="1:13" ht="54" hidden="1" customHeight="1">
      <c r="A179" s="98">
        <v>2</v>
      </c>
      <c r="B179" s="96">
        <v>9</v>
      </c>
      <c r="C179" s="98">
        <v>2</v>
      </c>
      <c r="D179" s="99">
        <v>2</v>
      </c>
      <c r="E179" s="99">
        <v>1</v>
      </c>
      <c r="F179" s="111">
        <v>2</v>
      </c>
      <c r="G179" s="96" t="s">
        <v>134</v>
      </c>
      <c r="H179" s="52">
        <v>150</v>
      </c>
      <c r="I179" s="141">
        <v>0</v>
      </c>
      <c r="J179" s="143">
        <v>0</v>
      </c>
      <c r="K179" s="143">
        <v>0</v>
      </c>
      <c r="L179" s="143">
        <v>0</v>
      </c>
      <c r="M179" s="8"/>
    </row>
    <row r="180" spans="1:13" ht="54" hidden="1" customHeight="1">
      <c r="A180" s="83">
        <v>2</v>
      </c>
      <c r="B180" s="102">
        <v>9</v>
      </c>
      <c r="C180" s="108">
        <v>2</v>
      </c>
      <c r="D180" s="109">
        <v>2</v>
      </c>
      <c r="E180" s="109">
        <v>1</v>
      </c>
      <c r="F180" s="110">
        <v>3</v>
      </c>
      <c r="G180" s="102" t="s">
        <v>135</v>
      </c>
      <c r="H180" s="52">
        <v>151</v>
      </c>
      <c r="I180" s="165">
        <v>0</v>
      </c>
      <c r="J180" s="165">
        <v>0</v>
      </c>
      <c r="K180" s="165">
        <v>0</v>
      </c>
      <c r="L180" s="165">
        <v>0</v>
      </c>
      <c r="M180" s="8"/>
    </row>
    <row r="181" spans="1:13" ht="76.5" customHeight="1">
      <c r="A181" s="48">
        <v>3</v>
      </c>
      <c r="B181" s="50"/>
      <c r="C181" s="48"/>
      <c r="D181" s="49"/>
      <c r="E181" s="49"/>
      <c r="F181" s="51"/>
      <c r="G181" s="101" t="s">
        <v>136</v>
      </c>
      <c r="H181" s="52">
        <v>152</v>
      </c>
      <c r="I181" s="139">
        <f>SUM(I182+I235+I300)</f>
        <v>200</v>
      </c>
      <c r="J181" s="166">
        <f>SUM(J182+J235+J300)</f>
        <v>200</v>
      </c>
      <c r="K181" s="140">
        <f>SUM(K182+K235+K300)</f>
        <v>95</v>
      </c>
      <c r="L181" s="139">
        <f>SUM(L182+L235+L300)</f>
        <v>95</v>
      </c>
      <c r="M181" s="8"/>
    </row>
    <row r="182" spans="1:13" ht="34.5" customHeight="1">
      <c r="A182" s="91">
        <v>3</v>
      </c>
      <c r="B182" s="48">
        <v>1</v>
      </c>
      <c r="C182" s="68"/>
      <c r="D182" s="54"/>
      <c r="E182" s="54"/>
      <c r="F182" s="107"/>
      <c r="G182" s="88" t="s">
        <v>137</v>
      </c>
      <c r="H182" s="52">
        <v>153</v>
      </c>
      <c r="I182" s="139">
        <f>SUM(I183+I206+I213+I225+I229)</f>
        <v>200</v>
      </c>
      <c r="J182" s="150">
        <f>SUM(J183+J206+J213+J225+J229)</f>
        <v>200</v>
      </c>
      <c r="K182" s="150">
        <f>SUM(K183+K206+K213+K225+K229)</f>
        <v>95</v>
      </c>
      <c r="L182" s="150">
        <f>SUM(L183+L206+L213+L225+L229)</f>
        <v>95</v>
      </c>
      <c r="M182" s="8"/>
    </row>
    <row r="183" spans="1:13" ht="30.75" hidden="1" customHeight="1">
      <c r="A183" s="57">
        <v>3</v>
      </c>
      <c r="B183" s="69">
        <v>1</v>
      </c>
      <c r="C183" s="57">
        <v>1</v>
      </c>
      <c r="D183" s="55"/>
      <c r="E183" s="55"/>
      <c r="F183" s="114"/>
      <c r="G183" s="82" t="s">
        <v>138</v>
      </c>
      <c r="H183" s="52">
        <v>154</v>
      </c>
      <c r="I183" s="150">
        <f>SUM(I184+I187+I192+I198+I203)</f>
        <v>0</v>
      </c>
      <c r="J183" s="166">
        <f>SUM(J184+J187+J192+J198+J203)</f>
        <v>0</v>
      </c>
      <c r="K183" s="140">
        <f>SUM(K184+K187+K192+K198+K203)</f>
        <v>0</v>
      </c>
      <c r="L183" s="139">
        <f>SUM(L184+L187+L192+L198+L203)</f>
        <v>0</v>
      </c>
      <c r="M183" s="8"/>
    </row>
    <row r="184" spans="1:13" ht="33" hidden="1" customHeight="1">
      <c r="A184" s="83">
        <v>3</v>
      </c>
      <c r="B184" s="64">
        <v>1</v>
      </c>
      <c r="C184" s="83">
        <v>1</v>
      </c>
      <c r="D184" s="84">
        <v>1</v>
      </c>
      <c r="E184" s="84"/>
      <c r="F184" s="115"/>
      <c r="G184" s="82" t="s">
        <v>139</v>
      </c>
      <c r="H184" s="52">
        <v>155</v>
      </c>
      <c r="I184" s="139">
        <f t="shared" ref="I184:L185" si="17">I185</f>
        <v>0</v>
      </c>
      <c r="J184" s="152">
        <f t="shared" si="17"/>
        <v>0</v>
      </c>
      <c r="K184" s="153">
        <f t="shared" si="17"/>
        <v>0</v>
      </c>
      <c r="L184" s="150">
        <f t="shared" si="17"/>
        <v>0</v>
      </c>
      <c r="M184" s="8"/>
    </row>
    <row r="185" spans="1:13" ht="24" hidden="1" customHeight="1">
      <c r="A185" s="83">
        <v>3</v>
      </c>
      <c r="B185" s="64">
        <v>1</v>
      </c>
      <c r="C185" s="83">
        <v>1</v>
      </c>
      <c r="D185" s="84">
        <v>1</v>
      </c>
      <c r="E185" s="84">
        <v>1</v>
      </c>
      <c r="F185" s="92"/>
      <c r="G185" s="82" t="s">
        <v>139</v>
      </c>
      <c r="H185" s="52">
        <v>156</v>
      </c>
      <c r="I185" s="150">
        <f t="shared" si="17"/>
        <v>0</v>
      </c>
      <c r="J185" s="139">
        <f t="shared" si="17"/>
        <v>0</v>
      </c>
      <c r="K185" s="139">
        <f t="shared" si="17"/>
        <v>0</v>
      </c>
      <c r="L185" s="139">
        <f t="shared" si="17"/>
        <v>0</v>
      </c>
      <c r="M185" s="8"/>
    </row>
    <row r="186" spans="1:13" ht="31.5" hidden="1" customHeight="1">
      <c r="A186" s="83">
        <v>3</v>
      </c>
      <c r="B186" s="64">
        <v>1</v>
      </c>
      <c r="C186" s="83">
        <v>1</v>
      </c>
      <c r="D186" s="84">
        <v>1</v>
      </c>
      <c r="E186" s="84">
        <v>1</v>
      </c>
      <c r="F186" s="92">
        <v>1</v>
      </c>
      <c r="G186" s="82" t="s">
        <v>139</v>
      </c>
      <c r="H186" s="52">
        <v>157</v>
      </c>
      <c r="I186" s="143">
        <v>0</v>
      </c>
      <c r="J186" s="143">
        <v>0</v>
      </c>
      <c r="K186" s="143">
        <v>0</v>
      </c>
      <c r="L186" s="143">
        <v>0</v>
      </c>
      <c r="M186" s="8"/>
    </row>
    <row r="187" spans="1:13" ht="27.75" hidden="1" customHeight="1">
      <c r="A187" s="57">
        <v>3</v>
      </c>
      <c r="B187" s="55">
        <v>1</v>
      </c>
      <c r="C187" s="55">
        <v>1</v>
      </c>
      <c r="D187" s="55">
        <v>2</v>
      </c>
      <c r="E187" s="55"/>
      <c r="F187" s="58"/>
      <c r="G187" s="69" t="s">
        <v>140</v>
      </c>
      <c r="H187" s="52">
        <v>158</v>
      </c>
      <c r="I187" s="150">
        <f>I188</f>
        <v>0</v>
      </c>
      <c r="J187" s="152">
        <f>J188</f>
        <v>0</v>
      </c>
      <c r="K187" s="153">
        <f>K188</f>
        <v>0</v>
      </c>
      <c r="L187" s="150">
        <f>L188</f>
        <v>0</v>
      </c>
      <c r="M187" s="8"/>
    </row>
    <row r="188" spans="1:13" ht="27.75" hidden="1" customHeight="1">
      <c r="A188" s="83">
        <v>3</v>
      </c>
      <c r="B188" s="84">
        <v>1</v>
      </c>
      <c r="C188" s="84">
        <v>1</v>
      </c>
      <c r="D188" s="84">
        <v>2</v>
      </c>
      <c r="E188" s="84">
        <v>1</v>
      </c>
      <c r="F188" s="85"/>
      <c r="G188" s="69" t="s">
        <v>140</v>
      </c>
      <c r="H188" s="52">
        <v>159</v>
      </c>
      <c r="I188" s="139">
        <f>SUM(I189:I191)</f>
        <v>0</v>
      </c>
      <c r="J188" s="166">
        <f>SUM(J189:J191)</f>
        <v>0</v>
      </c>
      <c r="K188" s="140">
        <f>SUM(K189:K191)</f>
        <v>0</v>
      </c>
      <c r="L188" s="139">
        <f>SUM(L189:L191)</f>
        <v>0</v>
      </c>
      <c r="M188" s="8"/>
    </row>
    <row r="189" spans="1:13" ht="27" hidden="1" customHeight="1">
      <c r="A189" s="57">
        <v>3</v>
      </c>
      <c r="B189" s="55">
        <v>1</v>
      </c>
      <c r="C189" s="55">
        <v>1</v>
      </c>
      <c r="D189" s="55">
        <v>2</v>
      </c>
      <c r="E189" s="55">
        <v>1</v>
      </c>
      <c r="F189" s="58">
        <v>1</v>
      </c>
      <c r="G189" s="69" t="s">
        <v>141</v>
      </c>
      <c r="H189" s="52">
        <v>160</v>
      </c>
      <c r="I189" s="141">
        <v>0</v>
      </c>
      <c r="J189" s="141">
        <v>0</v>
      </c>
      <c r="K189" s="141">
        <v>0</v>
      </c>
      <c r="L189" s="165">
        <v>0</v>
      </c>
      <c r="M189" s="8"/>
    </row>
    <row r="190" spans="1:13" ht="27" hidden="1" customHeight="1">
      <c r="A190" s="83">
        <v>3</v>
      </c>
      <c r="B190" s="84">
        <v>1</v>
      </c>
      <c r="C190" s="84">
        <v>1</v>
      </c>
      <c r="D190" s="84">
        <v>2</v>
      </c>
      <c r="E190" s="84">
        <v>1</v>
      </c>
      <c r="F190" s="85">
        <v>2</v>
      </c>
      <c r="G190" s="64" t="s">
        <v>142</v>
      </c>
      <c r="H190" s="52">
        <v>161</v>
      </c>
      <c r="I190" s="143">
        <v>0</v>
      </c>
      <c r="J190" s="143">
        <v>0</v>
      </c>
      <c r="K190" s="143">
        <v>0</v>
      </c>
      <c r="L190" s="143">
        <v>0</v>
      </c>
      <c r="M190" s="8"/>
    </row>
    <row r="191" spans="1:13" ht="26.25" hidden="1" customHeight="1">
      <c r="A191" s="57">
        <v>3</v>
      </c>
      <c r="B191" s="55">
        <v>1</v>
      </c>
      <c r="C191" s="55">
        <v>1</v>
      </c>
      <c r="D191" s="55">
        <v>2</v>
      </c>
      <c r="E191" s="55">
        <v>1</v>
      </c>
      <c r="F191" s="58">
        <v>3</v>
      </c>
      <c r="G191" s="69" t="s">
        <v>143</v>
      </c>
      <c r="H191" s="52">
        <v>162</v>
      </c>
      <c r="I191" s="141">
        <v>0</v>
      </c>
      <c r="J191" s="141">
        <v>0</v>
      </c>
      <c r="K191" s="141">
        <v>0</v>
      </c>
      <c r="L191" s="165">
        <v>0</v>
      </c>
      <c r="M191" s="8"/>
    </row>
    <row r="192" spans="1:13" ht="27.75" hidden="1" customHeight="1">
      <c r="A192" s="83">
        <v>3</v>
      </c>
      <c r="B192" s="84">
        <v>1</v>
      </c>
      <c r="C192" s="84">
        <v>1</v>
      </c>
      <c r="D192" s="84">
        <v>3</v>
      </c>
      <c r="E192" s="84"/>
      <c r="F192" s="85"/>
      <c r="G192" s="64" t="s">
        <v>144</v>
      </c>
      <c r="H192" s="52">
        <v>163</v>
      </c>
      <c r="I192" s="139">
        <f>I193</f>
        <v>0</v>
      </c>
      <c r="J192" s="166">
        <f>J193</f>
        <v>0</v>
      </c>
      <c r="K192" s="140">
        <f>K193</f>
        <v>0</v>
      </c>
      <c r="L192" s="139">
        <f>L193</f>
        <v>0</v>
      </c>
      <c r="M192" s="8"/>
    </row>
    <row r="193" spans="1:13" ht="23.25" hidden="1" customHeight="1">
      <c r="A193" s="83">
        <v>3</v>
      </c>
      <c r="B193" s="84">
        <v>1</v>
      </c>
      <c r="C193" s="84">
        <v>1</v>
      </c>
      <c r="D193" s="84">
        <v>3</v>
      </c>
      <c r="E193" s="84">
        <v>1</v>
      </c>
      <c r="F193" s="85"/>
      <c r="G193" s="64" t="s">
        <v>144</v>
      </c>
      <c r="H193" s="52">
        <v>164</v>
      </c>
      <c r="I193" s="139">
        <f>SUM(I194:I197)</f>
        <v>0</v>
      </c>
      <c r="J193" s="139">
        <f>SUM(J194:J197)</f>
        <v>0</v>
      </c>
      <c r="K193" s="139">
        <f>SUM(K194:K197)</f>
        <v>0</v>
      </c>
      <c r="L193" s="139">
        <f>SUM(L194:L197)</f>
        <v>0</v>
      </c>
      <c r="M193" s="8"/>
    </row>
    <row r="194" spans="1:13" ht="23.25" hidden="1" customHeight="1">
      <c r="A194" s="83">
        <v>3</v>
      </c>
      <c r="B194" s="84">
        <v>1</v>
      </c>
      <c r="C194" s="84">
        <v>1</v>
      </c>
      <c r="D194" s="84">
        <v>3</v>
      </c>
      <c r="E194" s="84">
        <v>1</v>
      </c>
      <c r="F194" s="85">
        <v>1</v>
      </c>
      <c r="G194" s="64" t="s">
        <v>145</v>
      </c>
      <c r="H194" s="52">
        <v>165</v>
      </c>
      <c r="I194" s="143">
        <v>0</v>
      </c>
      <c r="J194" s="143">
        <v>0</v>
      </c>
      <c r="K194" s="143">
        <v>0</v>
      </c>
      <c r="L194" s="165">
        <v>0</v>
      </c>
      <c r="M194" s="8"/>
    </row>
    <row r="195" spans="1:13" ht="29.25" hidden="1" customHeight="1">
      <c r="A195" s="83">
        <v>3</v>
      </c>
      <c r="B195" s="84">
        <v>1</v>
      </c>
      <c r="C195" s="84">
        <v>1</v>
      </c>
      <c r="D195" s="84">
        <v>3</v>
      </c>
      <c r="E195" s="84">
        <v>1</v>
      </c>
      <c r="F195" s="85">
        <v>2</v>
      </c>
      <c r="G195" s="64" t="s">
        <v>146</v>
      </c>
      <c r="H195" s="52">
        <v>166</v>
      </c>
      <c r="I195" s="141">
        <v>0</v>
      </c>
      <c r="J195" s="143">
        <v>0</v>
      </c>
      <c r="K195" s="143">
        <v>0</v>
      </c>
      <c r="L195" s="143">
        <v>0</v>
      </c>
      <c r="M195" s="8"/>
    </row>
    <row r="196" spans="1:13" ht="27" hidden="1" customHeight="1">
      <c r="A196" s="83">
        <v>3</v>
      </c>
      <c r="B196" s="84">
        <v>1</v>
      </c>
      <c r="C196" s="84">
        <v>1</v>
      </c>
      <c r="D196" s="84">
        <v>3</v>
      </c>
      <c r="E196" s="84">
        <v>1</v>
      </c>
      <c r="F196" s="85">
        <v>3</v>
      </c>
      <c r="G196" s="82" t="s">
        <v>147</v>
      </c>
      <c r="H196" s="52">
        <v>167</v>
      </c>
      <c r="I196" s="141">
        <v>0</v>
      </c>
      <c r="J196" s="149">
        <v>0</v>
      </c>
      <c r="K196" s="149">
        <v>0</v>
      </c>
      <c r="L196" s="149">
        <v>0</v>
      </c>
      <c r="M196" s="8"/>
    </row>
    <row r="197" spans="1:13" ht="25.5" hidden="1" customHeight="1">
      <c r="A197" s="98">
        <v>3</v>
      </c>
      <c r="B197" s="99">
        <v>1</v>
      </c>
      <c r="C197" s="99">
        <v>1</v>
      </c>
      <c r="D197" s="99">
        <v>3</v>
      </c>
      <c r="E197" s="99">
        <v>1</v>
      </c>
      <c r="F197" s="111">
        <v>4</v>
      </c>
      <c r="G197" s="105" t="s">
        <v>148</v>
      </c>
      <c r="H197" s="52">
        <v>168</v>
      </c>
      <c r="I197" s="167">
        <v>0</v>
      </c>
      <c r="J197" s="168">
        <v>0</v>
      </c>
      <c r="K197" s="143">
        <v>0</v>
      </c>
      <c r="L197" s="143">
        <v>0</v>
      </c>
      <c r="M197" s="8"/>
    </row>
    <row r="198" spans="1:13" ht="27" hidden="1" customHeight="1">
      <c r="A198" s="98">
        <v>3</v>
      </c>
      <c r="B198" s="99">
        <v>1</v>
      </c>
      <c r="C198" s="99">
        <v>1</v>
      </c>
      <c r="D198" s="99">
        <v>4</v>
      </c>
      <c r="E198" s="99"/>
      <c r="F198" s="111"/>
      <c r="G198" s="96" t="s">
        <v>149</v>
      </c>
      <c r="H198" s="52">
        <v>169</v>
      </c>
      <c r="I198" s="139">
        <f>I199</f>
        <v>0</v>
      </c>
      <c r="J198" s="154">
        <f>J199</f>
        <v>0</v>
      </c>
      <c r="K198" s="155">
        <f>K199</f>
        <v>0</v>
      </c>
      <c r="L198" s="146">
        <f>L199</f>
        <v>0</v>
      </c>
      <c r="M198" s="8"/>
    </row>
    <row r="199" spans="1:13" ht="27.75" hidden="1" customHeight="1">
      <c r="A199" s="83">
        <v>3</v>
      </c>
      <c r="B199" s="84">
        <v>1</v>
      </c>
      <c r="C199" s="84">
        <v>1</v>
      </c>
      <c r="D199" s="84">
        <v>4</v>
      </c>
      <c r="E199" s="84">
        <v>1</v>
      </c>
      <c r="F199" s="85"/>
      <c r="G199" s="96" t="s">
        <v>149</v>
      </c>
      <c r="H199" s="52">
        <v>170</v>
      </c>
      <c r="I199" s="150">
        <f>SUM(I200:I202)</f>
        <v>0</v>
      </c>
      <c r="J199" s="166">
        <f>SUM(J200:J202)</f>
        <v>0</v>
      </c>
      <c r="K199" s="140">
        <f>SUM(K200:K202)</f>
        <v>0</v>
      </c>
      <c r="L199" s="139">
        <f>SUM(L200:L202)</f>
        <v>0</v>
      </c>
      <c r="M199" s="8"/>
    </row>
    <row r="200" spans="1:13" ht="24.75" hidden="1" customHeight="1">
      <c r="A200" s="83">
        <v>3</v>
      </c>
      <c r="B200" s="84">
        <v>1</v>
      </c>
      <c r="C200" s="84">
        <v>1</v>
      </c>
      <c r="D200" s="84">
        <v>4</v>
      </c>
      <c r="E200" s="84">
        <v>1</v>
      </c>
      <c r="F200" s="85">
        <v>1</v>
      </c>
      <c r="G200" s="64" t="s">
        <v>150</v>
      </c>
      <c r="H200" s="52">
        <v>171</v>
      </c>
      <c r="I200" s="143">
        <v>0</v>
      </c>
      <c r="J200" s="143">
        <v>0</v>
      </c>
      <c r="K200" s="143">
        <v>0</v>
      </c>
      <c r="L200" s="165">
        <v>0</v>
      </c>
      <c r="M200" s="8"/>
    </row>
    <row r="201" spans="1:13" ht="25.5" hidden="1" customHeight="1">
      <c r="A201" s="57">
        <v>3</v>
      </c>
      <c r="B201" s="55">
        <v>1</v>
      </c>
      <c r="C201" s="55">
        <v>1</v>
      </c>
      <c r="D201" s="55">
        <v>4</v>
      </c>
      <c r="E201" s="55">
        <v>1</v>
      </c>
      <c r="F201" s="58">
        <v>2</v>
      </c>
      <c r="G201" s="69" t="s">
        <v>151</v>
      </c>
      <c r="H201" s="52">
        <v>172</v>
      </c>
      <c r="I201" s="141">
        <v>0</v>
      </c>
      <c r="J201" s="141">
        <v>0</v>
      </c>
      <c r="K201" s="142">
        <v>0</v>
      </c>
      <c r="L201" s="143">
        <v>0</v>
      </c>
      <c r="M201" s="8"/>
    </row>
    <row r="202" spans="1:13" ht="31.5" hidden="1" customHeight="1">
      <c r="A202" s="83">
        <v>3</v>
      </c>
      <c r="B202" s="84">
        <v>1</v>
      </c>
      <c r="C202" s="84">
        <v>1</v>
      </c>
      <c r="D202" s="84">
        <v>4</v>
      </c>
      <c r="E202" s="84">
        <v>1</v>
      </c>
      <c r="F202" s="85">
        <v>3</v>
      </c>
      <c r="G202" s="64" t="s">
        <v>152</v>
      </c>
      <c r="H202" s="52">
        <v>173</v>
      </c>
      <c r="I202" s="141">
        <v>0</v>
      </c>
      <c r="J202" s="141">
        <v>0</v>
      </c>
      <c r="K202" s="141">
        <v>0</v>
      </c>
      <c r="L202" s="143">
        <v>0</v>
      </c>
      <c r="M202" s="8"/>
    </row>
    <row r="203" spans="1:13" ht="25.5" hidden="1" customHeight="1">
      <c r="A203" s="83">
        <v>3</v>
      </c>
      <c r="B203" s="84">
        <v>1</v>
      </c>
      <c r="C203" s="84">
        <v>1</v>
      </c>
      <c r="D203" s="84">
        <v>5</v>
      </c>
      <c r="E203" s="84"/>
      <c r="F203" s="85"/>
      <c r="G203" s="64" t="s">
        <v>153</v>
      </c>
      <c r="H203" s="52">
        <v>174</v>
      </c>
      <c r="I203" s="139">
        <f t="shared" ref="I203:L204" si="18">I204</f>
        <v>0</v>
      </c>
      <c r="J203" s="166">
        <f t="shared" si="18"/>
        <v>0</v>
      </c>
      <c r="K203" s="140">
        <f t="shared" si="18"/>
        <v>0</v>
      </c>
      <c r="L203" s="139">
        <f t="shared" si="18"/>
        <v>0</v>
      </c>
      <c r="M203" s="8"/>
    </row>
    <row r="204" spans="1:13" ht="26.25" hidden="1" customHeight="1">
      <c r="A204" s="98">
        <v>3</v>
      </c>
      <c r="B204" s="99">
        <v>1</v>
      </c>
      <c r="C204" s="99">
        <v>1</v>
      </c>
      <c r="D204" s="99">
        <v>5</v>
      </c>
      <c r="E204" s="99">
        <v>1</v>
      </c>
      <c r="F204" s="111"/>
      <c r="G204" s="64" t="s">
        <v>153</v>
      </c>
      <c r="H204" s="52">
        <v>175</v>
      </c>
      <c r="I204" s="140">
        <f t="shared" si="18"/>
        <v>0</v>
      </c>
      <c r="J204" s="140">
        <f t="shared" si="18"/>
        <v>0</v>
      </c>
      <c r="K204" s="140">
        <f t="shared" si="18"/>
        <v>0</v>
      </c>
      <c r="L204" s="140">
        <f t="shared" si="18"/>
        <v>0</v>
      </c>
      <c r="M204" s="8"/>
    </row>
    <row r="205" spans="1:13" ht="27" hidden="1" customHeight="1">
      <c r="A205" s="83">
        <v>3</v>
      </c>
      <c r="B205" s="84">
        <v>1</v>
      </c>
      <c r="C205" s="84">
        <v>1</v>
      </c>
      <c r="D205" s="84">
        <v>5</v>
      </c>
      <c r="E205" s="84">
        <v>1</v>
      </c>
      <c r="F205" s="85">
        <v>1</v>
      </c>
      <c r="G205" s="64" t="s">
        <v>153</v>
      </c>
      <c r="H205" s="52">
        <v>176</v>
      </c>
      <c r="I205" s="141">
        <v>0</v>
      </c>
      <c r="J205" s="143">
        <v>0</v>
      </c>
      <c r="K205" s="143">
        <v>0</v>
      </c>
      <c r="L205" s="143">
        <v>0</v>
      </c>
      <c r="M205" s="8"/>
    </row>
    <row r="206" spans="1:13" ht="26.25" customHeight="1">
      <c r="A206" s="98">
        <v>3</v>
      </c>
      <c r="B206" s="99">
        <v>1</v>
      </c>
      <c r="C206" s="99">
        <v>2</v>
      </c>
      <c r="D206" s="99"/>
      <c r="E206" s="99"/>
      <c r="F206" s="111"/>
      <c r="G206" s="96" t="s">
        <v>154</v>
      </c>
      <c r="H206" s="52">
        <v>177</v>
      </c>
      <c r="I206" s="139">
        <f t="shared" ref="I206:L207" si="19">I207</f>
        <v>200</v>
      </c>
      <c r="J206" s="154">
        <f t="shared" si="19"/>
        <v>200</v>
      </c>
      <c r="K206" s="155">
        <f t="shared" si="19"/>
        <v>95</v>
      </c>
      <c r="L206" s="146">
        <f t="shared" si="19"/>
        <v>95</v>
      </c>
      <c r="M206" s="8"/>
    </row>
    <row r="207" spans="1:13" ht="25.5" customHeight="1">
      <c r="A207" s="83">
        <v>3</v>
      </c>
      <c r="B207" s="84">
        <v>1</v>
      </c>
      <c r="C207" s="84">
        <v>2</v>
      </c>
      <c r="D207" s="84">
        <v>1</v>
      </c>
      <c r="E207" s="84"/>
      <c r="F207" s="85"/>
      <c r="G207" s="96" t="s">
        <v>154</v>
      </c>
      <c r="H207" s="52">
        <v>178</v>
      </c>
      <c r="I207" s="150">
        <f t="shared" si="19"/>
        <v>200</v>
      </c>
      <c r="J207" s="166">
        <f t="shared" si="19"/>
        <v>200</v>
      </c>
      <c r="K207" s="140">
        <f t="shared" si="19"/>
        <v>95</v>
      </c>
      <c r="L207" s="139">
        <f t="shared" si="19"/>
        <v>95</v>
      </c>
      <c r="M207" s="8"/>
    </row>
    <row r="208" spans="1:13" ht="26.25" customHeight="1">
      <c r="A208" s="57">
        <v>3</v>
      </c>
      <c r="B208" s="55">
        <v>1</v>
      </c>
      <c r="C208" s="55">
        <v>2</v>
      </c>
      <c r="D208" s="55">
        <v>1</v>
      </c>
      <c r="E208" s="55">
        <v>1</v>
      </c>
      <c r="F208" s="58"/>
      <c r="G208" s="96" t="s">
        <v>154</v>
      </c>
      <c r="H208" s="52">
        <v>179</v>
      </c>
      <c r="I208" s="139">
        <f>SUM(I209:I212)</f>
        <v>200</v>
      </c>
      <c r="J208" s="152">
        <f>SUM(J209:J212)</f>
        <v>200</v>
      </c>
      <c r="K208" s="153">
        <f>SUM(K209:K212)</f>
        <v>95</v>
      </c>
      <c r="L208" s="150">
        <f>SUM(L209:L212)</f>
        <v>95</v>
      </c>
      <c r="M208" s="8"/>
    </row>
    <row r="209" spans="1:16" ht="41.25" customHeight="1">
      <c r="A209" s="83">
        <v>3</v>
      </c>
      <c r="B209" s="84">
        <v>1</v>
      </c>
      <c r="C209" s="84">
        <v>2</v>
      </c>
      <c r="D209" s="84">
        <v>1</v>
      </c>
      <c r="E209" s="84">
        <v>1</v>
      </c>
      <c r="F209" s="85">
        <v>2</v>
      </c>
      <c r="G209" s="64" t="s">
        <v>155</v>
      </c>
      <c r="H209" s="52">
        <v>180</v>
      </c>
      <c r="I209" s="143">
        <v>200</v>
      </c>
      <c r="J209" s="143">
        <v>200</v>
      </c>
      <c r="K209" s="143">
        <v>95</v>
      </c>
      <c r="L209" s="143">
        <v>95</v>
      </c>
      <c r="M209" s="8"/>
    </row>
    <row r="210" spans="1:16" ht="26.25" hidden="1" customHeight="1">
      <c r="A210" s="83">
        <v>3</v>
      </c>
      <c r="B210" s="84">
        <v>1</v>
      </c>
      <c r="C210" s="84">
        <v>2</v>
      </c>
      <c r="D210" s="83">
        <v>1</v>
      </c>
      <c r="E210" s="84">
        <v>1</v>
      </c>
      <c r="F210" s="85">
        <v>3</v>
      </c>
      <c r="G210" s="64" t="s">
        <v>156</v>
      </c>
      <c r="H210" s="52">
        <v>181</v>
      </c>
      <c r="I210" s="143">
        <v>0</v>
      </c>
      <c r="J210" s="143">
        <v>0</v>
      </c>
      <c r="K210" s="143">
        <v>0</v>
      </c>
      <c r="L210" s="143">
        <v>0</v>
      </c>
      <c r="M210" s="8"/>
    </row>
    <row r="211" spans="1:16" ht="27.75" hidden="1" customHeight="1">
      <c r="A211" s="83">
        <v>3</v>
      </c>
      <c r="B211" s="84">
        <v>1</v>
      </c>
      <c r="C211" s="84">
        <v>2</v>
      </c>
      <c r="D211" s="83">
        <v>1</v>
      </c>
      <c r="E211" s="84">
        <v>1</v>
      </c>
      <c r="F211" s="85">
        <v>4</v>
      </c>
      <c r="G211" s="64" t="s">
        <v>157</v>
      </c>
      <c r="H211" s="52">
        <v>182</v>
      </c>
      <c r="I211" s="143">
        <v>0</v>
      </c>
      <c r="J211" s="143">
        <v>0</v>
      </c>
      <c r="K211" s="143">
        <v>0</v>
      </c>
      <c r="L211" s="143">
        <v>0</v>
      </c>
      <c r="M211" s="8"/>
    </row>
    <row r="212" spans="1:16" ht="27" hidden="1" customHeight="1">
      <c r="A212" s="98">
        <v>3</v>
      </c>
      <c r="B212" s="109">
        <v>1</v>
      </c>
      <c r="C212" s="109">
        <v>2</v>
      </c>
      <c r="D212" s="108">
        <v>1</v>
      </c>
      <c r="E212" s="109">
        <v>1</v>
      </c>
      <c r="F212" s="110">
        <v>5</v>
      </c>
      <c r="G212" s="102" t="s">
        <v>158</v>
      </c>
      <c r="H212" s="52">
        <v>183</v>
      </c>
      <c r="I212" s="143">
        <v>0</v>
      </c>
      <c r="J212" s="143">
        <v>0</v>
      </c>
      <c r="K212" s="143">
        <v>0</v>
      </c>
      <c r="L212" s="165">
        <v>0</v>
      </c>
      <c r="M212" s="8"/>
    </row>
    <row r="213" spans="1:16" ht="29.25" hidden="1" customHeight="1">
      <c r="A213" s="83">
        <v>3</v>
      </c>
      <c r="B213" s="84">
        <v>1</v>
      </c>
      <c r="C213" s="84">
        <v>3</v>
      </c>
      <c r="D213" s="83"/>
      <c r="E213" s="84"/>
      <c r="F213" s="85"/>
      <c r="G213" s="64" t="s">
        <v>159</v>
      </c>
      <c r="H213" s="52">
        <v>184</v>
      </c>
      <c r="I213" s="139">
        <f>SUM(I214+I217)</f>
        <v>0</v>
      </c>
      <c r="J213" s="166">
        <f>SUM(J214+J217)</f>
        <v>0</v>
      </c>
      <c r="K213" s="140">
        <f>SUM(K214+K217)</f>
        <v>0</v>
      </c>
      <c r="L213" s="139">
        <f>SUM(L214+L217)</f>
        <v>0</v>
      </c>
      <c r="M213" s="8"/>
    </row>
    <row r="214" spans="1:16" ht="27.75" hidden="1" customHeight="1">
      <c r="A214" s="57">
        <v>3</v>
      </c>
      <c r="B214" s="55">
        <v>1</v>
      </c>
      <c r="C214" s="55">
        <v>3</v>
      </c>
      <c r="D214" s="57">
        <v>1</v>
      </c>
      <c r="E214" s="83"/>
      <c r="F214" s="58"/>
      <c r="G214" s="69" t="s">
        <v>160</v>
      </c>
      <c r="H214" s="52">
        <v>185</v>
      </c>
      <c r="I214" s="150">
        <f t="shared" ref="I214:L215" si="20">I215</f>
        <v>0</v>
      </c>
      <c r="J214" s="152">
        <f t="shared" si="20"/>
        <v>0</v>
      </c>
      <c r="K214" s="153">
        <f t="shared" si="20"/>
        <v>0</v>
      </c>
      <c r="L214" s="150">
        <f t="shared" si="20"/>
        <v>0</v>
      </c>
      <c r="M214" s="8"/>
    </row>
    <row r="215" spans="1:16" ht="30.75" hidden="1" customHeight="1">
      <c r="A215" s="83">
        <v>3</v>
      </c>
      <c r="B215" s="84">
        <v>1</v>
      </c>
      <c r="C215" s="84">
        <v>3</v>
      </c>
      <c r="D215" s="83">
        <v>1</v>
      </c>
      <c r="E215" s="83">
        <v>1</v>
      </c>
      <c r="F215" s="85"/>
      <c r="G215" s="69" t="s">
        <v>160</v>
      </c>
      <c r="H215" s="52">
        <v>186</v>
      </c>
      <c r="I215" s="139">
        <f t="shared" si="20"/>
        <v>0</v>
      </c>
      <c r="J215" s="166">
        <f t="shared" si="20"/>
        <v>0</v>
      </c>
      <c r="K215" s="140">
        <f t="shared" si="20"/>
        <v>0</v>
      </c>
      <c r="L215" s="139">
        <f t="shared" si="20"/>
        <v>0</v>
      </c>
      <c r="M215" s="8"/>
    </row>
    <row r="216" spans="1:16" ht="27.75" hidden="1" customHeight="1">
      <c r="A216" s="83">
        <v>3</v>
      </c>
      <c r="B216" s="64">
        <v>1</v>
      </c>
      <c r="C216" s="83">
        <v>3</v>
      </c>
      <c r="D216" s="84">
        <v>1</v>
      </c>
      <c r="E216" s="84">
        <v>1</v>
      </c>
      <c r="F216" s="85">
        <v>1</v>
      </c>
      <c r="G216" s="69" t="s">
        <v>160</v>
      </c>
      <c r="H216" s="52">
        <v>187</v>
      </c>
      <c r="I216" s="165">
        <v>0</v>
      </c>
      <c r="J216" s="165">
        <v>0</v>
      </c>
      <c r="K216" s="165">
        <v>0</v>
      </c>
      <c r="L216" s="165">
        <v>0</v>
      </c>
      <c r="M216" s="8"/>
    </row>
    <row r="217" spans="1:16" ht="30.75" hidden="1" customHeight="1">
      <c r="A217" s="83">
        <v>3</v>
      </c>
      <c r="B217" s="64">
        <v>1</v>
      </c>
      <c r="C217" s="83">
        <v>3</v>
      </c>
      <c r="D217" s="84">
        <v>2</v>
      </c>
      <c r="E217" s="84"/>
      <c r="F217" s="85"/>
      <c r="G217" s="64" t="s">
        <v>161</v>
      </c>
      <c r="H217" s="52">
        <v>188</v>
      </c>
      <c r="I217" s="139">
        <f>I218</f>
        <v>0</v>
      </c>
      <c r="J217" s="166">
        <f>J218</f>
        <v>0</v>
      </c>
      <c r="K217" s="140">
        <f>K218</f>
        <v>0</v>
      </c>
      <c r="L217" s="139">
        <f>L218</f>
        <v>0</v>
      </c>
      <c r="M217" s="8"/>
    </row>
    <row r="218" spans="1:16" ht="27" hidden="1" customHeight="1">
      <c r="A218" s="57">
        <v>3</v>
      </c>
      <c r="B218" s="69">
        <v>1</v>
      </c>
      <c r="C218" s="57">
        <v>3</v>
      </c>
      <c r="D218" s="55">
        <v>2</v>
      </c>
      <c r="E218" s="55">
        <v>1</v>
      </c>
      <c r="F218" s="58"/>
      <c r="G218" s="64" t="s">
        <v>161</v>
      </c>
      <c r="H218" s="52">
        <v>189</v>
      </c>
      <c r="I218" s="139">
        <f t="shared" ref="I218:P218" si="21">SUM(I219:I224)</f>
        <v>0</v>
      </c>
      <c r="J218" s="139">
        <f t="shared" si="21"/>
        <v>0</v>
      </c>
      <c r="K218" s="139">
        <f t="shared" si="21"/>
        <v>0</v>
      </c>
      <c r="L218" s="139">
        <f t="shared" si="21"/>
        <v>0</v>
      </c>
      <c r="M218" s="116">
        <f t="shared" si="21"/>
        <v>0</v>
      </c>
      <c r="N218" s="116">
        <f t="shared" si="21"/>
        <v>0</v>
      </c>
      <c r="O218" s="116">
        <f t="shared" si="21"/>
        <v>0</v>
      </c>
      <c r="P218" s="116">
        <f t="shared" si="21"/>
        <v>0</v>
      </c>
    </row>
    <row r="219" spans="1:16" ht="24.75" hidden="1" customHeight="1">
      <c r="A219" s="83">
        <v>3</v>
      </c>
      <c r="B219" s="64">
        <v>1</v>
      </c>
      <c r="C219" s="83">
        <v>3</v>
      </c>
      <c r="D219" s="84">
        <v>2</v>
      </c>
      <c r="E219" s="84">
        <v>1</v>
      </c>
      <c r="F219" s="85">
        <v>1</v>
      </c>
      <c r="G219" s="64" t="s">
        <v>162</v>
      </c>
      <c r="H219" s="52">
        <v>190</v>
      </c>
      <c r="I219" s="143">
        <v>0</v>
      </c>
      <c r="J219" s="143">
        <v>0</v>
      </c>
      <c r="K219" s="143">
        <v>0</v>
      </c>
      <c r="L219" s="165">
        <v>0</v>
      </c>
      <c r="M219" s="8"/>
    </row>
    <row r="220" spans="1:16" ht="26.25" hidden="1" customHeight="1">
      <c r="A220" s="83">
        <v>3</v>
      </c>
      <c r="B220" s="64">
        <v>1</v>
      </c>
      <c r="C220" s="83">
        <v>3</v>
      </c>
      <c r="D220" s="84">
        <v>2</v>
      </c>
      <c r="E220" s="84">
        <v>1</v>
      </c>
      <c r="F220" s="85">
        <v>2</v>
      </c>
      <c r="G220" s="64" t="s">
        <v>163</v>
      </c>
      <c r="H220" s="52">
        <v>191</v>
      </c>
      <c r="I220" s="143">
        <v>0</v>
      </c>
      <c r="J220" s="143">
        <v>0</v>
      </c>
      <c r="K220" s="143">
        <v>0</v>
      </c>
      <c r="L220" s="143">
        <v>0</v>
      </c>
      <c r="M220" s="8"/>
    </row>
    <row r="221" spans="1:16" ht="26.25" hidden="1" customHeight="1">
      <c r="A221" s="83">
        <v>3</v>
      </c>
      <c r="B221" s="64">
        <v>1</v>
      </c>
      <c r="C221" s="83">
        <v>3</v>
      </c>
      <c r="D221" s="84">
        <v>2</v>
      </c>
      <c r="E221" s="84">
        <v>1</v>
      </c>
      <c r="F221" s="85">
        <v>3</v>
      </c>
      <c r="G221" s="64" t="s">
        <v>164</v>
      </c>
      <c r="H221" s="52">
        <v>192</v>
      </c>
      <c r="I221" s="143">
        <v>0</v>
      </c>
      <c r="J221" s="143">
        <v>0</v>
      </c>
      <c r="K221" s="143">
        <v>0</v>
      </c>
      <c r="L221" s="143">
        <v>0</v>
      </c>
      <c r="M221" s="8"/>
    </row>
    <row r="222" spans="1:16" ht="27.75" hidden="1" customHeight="1">
      <c r="A222" s="83">
        <v>3</v>
      </c>
      <c r="B222" s="64">
        <v>1</v>
      </c>
      <c r="C222" s="83">
        <v>3</v>
      </c>
      <c r="D222" s="84">
        <v>2</v>
      </c>
      <c r="E222" s="84">
        <v>1</v>
      </c>
      <c r="F222" s="85">
        <v>4</v>
      </c>
      <c r="G222" s="64" t="s">
        <v>165</v>
      </c>
      <c r="H222" s="52">
        <v>193</v>
      </c>
      <c r="I222" s="143">
        <v>0</v>
      </c>
      <c r="J222" s="143">
        <v>0</v>
      </c>
      <c r="K222" s="143">
        <v>0</v>
      </c>
      <c r="L222" s="165">
        <v>0</v>
      </c>
      <c r="M222" s="8"/>
    </row>
    <row r="223" spans="1:16" ht="29.25" hidden="1" customHeight="1">
      <c r="A223" s="83">
        <v>3</v>
      </c>
      <c r="B223" s="64">
        <v>1</v>
      </c>
      <c r="C223" s="83">
        <v>3</v>
      </c>
      <c r="D223" s="84">
        <v>2</v>
      </c>
      <c r="E223" s="84">
        <v>1</v>
      </c>
      <c r="F223" s="85">
        <v>5</v>
      </c>
      <c r="G223" s="69" t="s">
        <v>166</v>
      </c>
      <c r="H223" s="52">
        <v>194</v>
      </c>
      <c r="I223" s="143">
        <v>0</v>
      </c>
      <c r="J223" s="143">
        <v>0</v>
      </c>
      <c r="K223" s="143">
        <v>0</v>
      </c>
      <c r="L223" s="143">
        <v>0</v>
      </c>
      <c r="M223" s="8"/>
    </row>
    <row r="224" spans="1:16" ht="25.5" hidden="1" customHeight="1">
      <c r="A224" s="83">
        <v>3</v>
      </c>
      <c r="B224" s="64">
        <v>1</v>
      </c>
      <c r="C224" s="83">
        <v>3</v>
      </c>
      <c r="D224" s="84">
        <v>2</v>
      </c>
      <c r="E224" s="84">
        <v>1</v>
      </c>
      <c r="F224" s="85">
        <v>6</v>
      </c>
      <c r="G224" s="69" t="s">
        <v>161</v>
      </c>
      <c r="H224" s="52">
        <v>195</v>
      </c>
      <c r="I224" s="143">
        <v>0</v>
      </c>
      <c r="J224" s="143">
        <v>0</v>
      </c>
      <c r="K224" s="143">
        <v>0</v>
      </c>
      <c r="L224" s="165">
        <v>0</v>
      </c>
      <c r="M224" s="8"/>
    </row>
    <row r="225" spans="1:13" ht="27" hidden="1" customHeight="1">
      <c r="A225" s="57">
        <v>3</v>
      </c>
      <c r="B225" s="55">
        <v>1</v>
      </c>
      <c r="C225" s="55">
        <v>4</v>
      </c>
      <c r="D225" s="55"/>
      <c r="E225" s="55"/>
      <c r="F225" s="58"/>
      <c r="G225" s="69" t="s">
        <v>167</v>
      </c>
      <c r="H225" s="52">
        <v>196</v>
      </c>
      <c r="I225" s="150">
        <f t="shared" ref="I225:L227" si="22">I226</f>
        <v>0</v>
      </c>
      <c r="J225" s="152">
        <f t="shared" si="22"/>
        <v>0</v>
      </c>
      <c r="K225" s="153">
        <f t="shared" si="22"/>
        <v>0</v>
      </c>
      <c r="L225" s="153">
        <f t="shared" si="22"/>
        <v>0</v>
      </c>
      <c r="M225" s="8"/>
    </row>
    <row r="226" spans="1:13" ht="27" hidden="1" customHeight="1">
      <c r="A226" s="98">
        <v>3</v>
      </c>
      <c r="B226" s="109">
        <v>1</v>
      </c>
      <c r="C226" s="109">
        <v>4</v>
      </c>
      <c r="D226" s="109">
        <v>1</v>
      </c>
      <c r="E226" s="109"/>
      <c r="F226" s="110"/>
      <c r="G226" s="69" t="s">
        <v>167</v>
      </c>
      <c r="H226" s="52">
        <v>197</v>
      </c>
      <c r="I226" s="147">
        <f t="shared" si="22"/>
        <v>0</v>
      </c>
      <c r="J226" s="159">
        <f t="shared" si="22"/>
        <v>0</v>
      </c>
      <c r="K226" s="148">
        <f t="shared" si="22"/>
        <v>0</v>
      </c>
      <c r="L226" s="148">
        <f t="shared" si="22"/>
        <v>0</v>
      </c>
      <c r="M226" s="8"/>
    </row>
    <row r="227" spans="1:13" ht="27.75" hidden="1" customHeight="1">
      <c r="A227" s="83">
        <v>3</v>
      </c>
      <c r="B227" s="84">
        <v>1</v>
      </c>
      <c r="C227" s="84">
        <v>4</v>
      </c>
      <c r="D227" s="84">
        <v>1</v>
      </c>
      <c r="E227" s="84">
        <v>1</v>
      </c>
      <c r="F227" s="85"/>
      <c r="G227" s="69" t="s">
        <v>168</v>
      </c>
      <c r="H227" s="52">
        <v>198</v>
      </c>
      <c r="I227" s="139">
        <f t="shared" si="22"/>
        <v>0</v>
      </c>
      <c r="J227" s="166">
        <f t="shared" si="22"/>
        <v>0</v>
      </c>
      <c r="K227" s="140">
        <f t="shared" si="22"/>
        <v>0</v>
      </c>
      <c r="L227" s="140">
        <f t="shared" si="22"/>
        <v>0</v>
      </c>
      <c r="M227" s="8"/>
    </row>
    <row r="228" spans="1:13" ht="27" hidden="1" customHeight="1">
      <c r="A228" s="82">
        <v>3</v>
      </c>
      <c r="B228" s="83">
        <v>1</v>
      </c>
      <c r="C228" s="84">
        <v>4</v>
      </c>
      <c r="D228" s="84">
        <v>1</v>
      </c>
      <c r="E228" s="84">
        <v>1</v>
      </c>
      <c r="F228" s="85">
        <v>1</v>
      </c>
      <c r="G228" s="69" t="s">
        <v>168</v>
      </c>
      <c r="H228" s="52">
        <v>199</v>
      </c>
      <c r="I228" s="143">
        <v>0</v>
      </c>
      <c r="J228" s="143">
        <v>0</v>
      </c>
      <c r="K228" s="143">
        <v>0</v>
      </c>
      <c r="L228" s="143">
        <v>0</v>
      </c>
      <c r="M228" s="8"/>
    </row>
    <row r="229" spans="1:13" ht="26.25" hidden="1" customHeight="1">
      <c r="A229" s="82">
        <v>3</v>
      </c>
      <c r="B229" s="84">
        <v>1</v>
      </c>
      <c r="C229" s="84">
        <v>5</v>
      </c>
      <c r="D229" s="84"/>
      <c r="E229" s="84"/>
      <c r="F229" s="85"/>
      <c r="G229" s="64" t="s">
        <v>169</v>
      </c>
      <c r="H229" s="52">
        <v>200</v>
      </c>
      <c r="I229" s="139">
        <f t="shared" ref="I229:L230" si="23">I230</f>
        <v>0</v>
      </c>
      <c r="J229" s="139">
        <f t="shared" si="23"/>
        <v>0</v>
      </c>
      <c r="K229" s="139">
        <f t="shared" si="23"/>
        <v>0</v>
      </c>
      <c r="L229" s="139">
        <f t="shared" si="23"/>
        <v>0</v>
      </c>
      <c r="M229" s="8"/>
    </row>
    <row r="230" spans="1:13" ht="30" hidden="1" customHeight="1">
      <c r="A230" s="82">
        <v>3</v>
      </c>
      <c r="B230" s="84">
        <v>1</v>
      </c>
      <c r="C230" s="84">
        <v>5</v>
      </c>
      <c r="D230" s="84">
        <v>1</v>
      </c>
      <c r="E230" s="84"/>
      <c r="F230" s="85"/>
      <c r="G230" s="64" t="s">
        <v>169</v>
      </c>
      <c r="H230" s="52">
        <v>201</v>
      </c>
      <c r="I230" s="139">
        <f t="shared" si="23"/>
        <v>0</v>
      </c>
      <c r="J230" s="139">
        <f t="shared" si="23"/>
        <v>0</v>
      </c>
      <c r="K230" s="139">
        <f t="shared" si="23"/>
        <v>0</v>
      </c>
      <c r="L230" s="139">
        <f t="shared" si="23"/>
        <v>0</v>
      </c>
      <c r="M230" s="8"/>
    </row>
    <row r="231" spans="1:13" ht="27" hidden="1" customHeight="1">
      <c r="A231" s="82">
        <v>3</v>
      </c>
      <c r="B231" s="84">
        <v>1</v>
      </c>
      <c r="C231" s="84">
        <v>5</v>
      </c>
      <c r="D231" s="84">
        <v>1</v>
      </c>
      <c r="E231" s="84">
        <v>1</v>
      </c>
      <c r="F231" s="85"/>
      <c r="G231" s="64" t="s">
        <v>169</v>
      </c>
      <c r="H231" s="52">
        <v>202</v>
      </c>
      <c r="I231" s="139">
        <f>SUM(I232:I234)</f>
        <v>0</v>
      </c>
      <c r="J231" s="139">
        <f>SUM(J232:J234)</f>
        <v>0</v>
      </c>
      <c r="K231" s="139">
        <f>SUM(K232:K234)</f>
        <v>0</v>
      </c>
      <c r="L231" s="139">
        <f>SUM(L232:L234)</f>
        <v>0</v>
      </c>
      <c r="M231" s="8"/>
    </row>
    <row r="232" spans="1:13" ht="31.5" hidden="1" customHeight="1">
      <c r="A232" s="82">
        <v>3</v>
      </c>
      <c r="B232" s="84">
        <v>1</v>
      </c>
      <c r="C232" s="84">
        <v>5</v>
      </c>
      <c r="D232" s="84">
        <v>1</v>
      </c>
      <c r="E232" s="84">
        <v>1</v>
      </c>
      <c r="F232" s="85">
        <v>1</v>
      </c>
      <c r="G232" s="113" t="s">
        <v>170</v>
      </c>
      <c r="H232" s="52">
        <v>203</v>
      </c>
      <c r="I232" s="143">
        <v>0</v>
      </c>
      <c r="J232" s="143">
        <v>0</v>
      </c>
      <c r="K232" s="143">
        <v>0</v>
      </c>
      <c r="L232" s="143">
        <v>0</v>
      </c>
      <c r="M232" s="8"/>
    </row>
    <row r="233" spans="1:13" ht="25.5" hidden="1" customHeight="1">
      <c r="A233" s="82">
        <v>3</v>
      </c>
      <c r="B233" s="84">
        <v>1</v>
      </c>
      <c r="C233" s="84">
        <v>5</v>
      </c>
      <c r="D233" s="84">
        <v>1</v>
      </c>
      <c r="E233" s="84">
        <v>1</v>
      </c>
      <c r="F233" s="85">
        <v>2</v>
      </c>
      <c r="G233" s="113" t="s">
        <v>171</v>
      </c>
      <c r="H233" s="52">
        <v>204</v>
      </c>
      <c r="I233" s="143">
        <v>0</v>
      </c>
      <c r="J233" s="143">
        <v>0</v>
      </c>
      <c r="K233" s="143">
        <v>0</v>
      </c>
      <c r="L233" s="143">
        <v>0</v>
      </c>
      <c r="M233" s="8"/>
    </row>
    <row r="234" spans="1:13" ht="28.5" hidden="1" customHeight="1">
      <c r="A234" s="82">
        <v>3</v>
      </c>
      <c r="B234" s="84">
        <v>1</v>
      </c>
      <c r="C234" s="84">
        <v>5</v>
      </c>
      <c r="D234" s="84">
        <v>1</v>
      </c>
      <c r="E234" s="84">
        <v>1</v>
      </c>
      <c r="F234" s="85">
        <v>3</v>
      </c>
      <c r="G234" s="113" t="s">
        <v>172</v>
      </c>
      <c r="H234" s="52">
        <v>205</v>
      </c>
      <c r="I234" s="143">
        <v>0</v>
      </c>
      <c r="J234" s="143">
        <v>0</v>
      </c>
      <c r="K234" s="143">
        <v>0</v>
      </c>
      <c r="L234" s="143">
        <v>0</v>
      </c>
      <c r="M234" s="8"/>
    </row>
    <row r="235" spans="1:13" ht="41.25" hidden="1" customHeight="1">
      <c r="A235" s="48">
        <v>3</v>
      </c>
      <c r="B235" s="49">
        <v>2</v>
      </c>
      <c r="C235" s="49"/>
      <c r="D235" s="49"/>
      <c r="E235" s="49"/>
      <c r="F235" s="51"/>
      <c r="G235" s="50" t="s">
        <v>173</v>
      </c>
      <c r="H235" s="52">
        <v>206</v>
      </c>
      <c r="I235" s="139">
        <f>SUM(I236+I268)</f>
        <v>0</v>
      </c>
      <c r="J235" s="166">
        <f>SUM(J236+J268)</f>
        <v>0</v>
      </c>
      <c r="K235" s="140">
        <f>SUM(K236+K268)</f>
        <v>0</v>
      </c>
      <c r="L235" s="140">
        <f>SUM(L236+L268)</f>
        <v>0</v>
      </c>
      <c r="M235" s="8"/>
    </row>
    <row r="236" spans="1:13" ht="26.25" hidden="1" customHeight="1">
      <c r="A236" s="98">
        <v>3</v>
      </c>
      <c r="B236" s="108">
        <v>2</v>
      </c>
      <c r="C236" s="109">
        <v>1</v>
      </c>
      <c r="D236" s="109"/>
      <c r="E236" s="109"/>
      <c r="F236" s="110"/>
      <c r="G236" s="102" t="s">
        <v>174</v>
      </c>
      <c r="H236" s="52">
        <v>207</v>
      </c>
      <c r="I236" s="147">
        <f>SUM(I237+I246+I250+I254+I258+I261+I264)</f>
        <v>0</v>
      </c>
      <c r="J236" s="159">
        <f>SUM(J237+J246+J250+J254+J258+J261+J264)</f>
        <v>0</v>
      </c>
      <c r="K236" s="148">
        <f>SUM(K237+K246+K250+K254+K258+K261+K264)</f>
        <v>0</v>
      </c>
      <c r="L236" s="148">
        <f>SUM(L237+L246+L250+L254+L258+L261+L264)</f>
        <v>0</v>
      </c>
      <c r="M236" s="8"/>
    </row>
    <row r="237" spans="1:13" ht="30" hidden="1" customHeight="1">
      <c r="A237" s="83">
        <v>3</v>
      </c>
      <c r="B237" s="84">
        <v>2</v>
      </c>
      <c r="C237" s="84">
        <v>1</v>
      </c>
      <c r="D237" s="84">
        <v>1</v>
      </c>
      <c r="E237" s="84"/>
      <c r="F237" s="85"/>
      <c r="G237" s="64" t="s">
        <v>175</v>
      </c>
      <c r="H237" s="52">
        <v>208</v>
      </c>
      <c r="I237" s="147">
        <f>I238</f>
        <v>0</v>
      </c>
      <c r="J237" s="147">
        <f>J238</f>
        <v>0</v>
      </c>
      <c r="K237" s="147">
        <f>K238</f>
        <v>0</v>
      </c>
      <c r="L237" s="147">
        <f>L238</f>
        <v>0</v>
      </c>
      <c r="M237" s="8"/>
    </row>
    <row r="238" spans="1:13" ht="27" hidden="1" customHeight="1">
      <c r="A238" s="83">
        <v>3</v>
      </c>
      <c r="B238" s="83">
        <v>2</v>
      </c>
      <c r="C238" s="84">
        <v>1</v>
      </c>
      <c r="D238" s="84">
        <v>1</v>
      </c>
      <c r="E238" s="84">
        <v>1</v>
      </c>
      <c r="F238" s="85"/>
      <c r="G238" s="64" t="s">
        <v>176</v>
      </c>
      <c r="H238" s="52">
        <v>209</v>
      </c>
      <c r="I238" s="139">
        <f>SUM(I239:I239)</f>
        <v>0</v>
      </c>
      <c r="J238" s="166">
        <f>SUM(J239:J239)</f>
        <v>0</v>
      </c>
      <c r="K238" s="140">
        <f>SUM(K239:K239)</f>
        <v>0</v>
      </c>
      <c r="L238" s="140">
        <f>SUM(L239:L239)</f>
        <v>0</v>
      </c>
      <c r="M238" s="8"/>
    </row>
    <row r="239" spans="1:13" ht="25.5" hidden="1" customHeight="1">
      <c r="A239" s="98">
        <v>3</v>
      </c>
      <c r="B239" s="98">
        <v>2</v>
      </c>
      <c r="C239" s="109">
        <v>1</v>
      </c>
      <c r="D239" s="109">
        <v>1</v>
      </c>
      <c r="E239" s="109">
        <v>1</v>
      </c>
      <c r="F239" s="110">
        <v>1</v>
      </c>
      <c r="G239" s="102" t="s">
        <v>176</v>
      </c>
      <c r="H239" s="52">
        <v>210</v>
      </c>
      <c r="I239" s="143">
        <v>0</v>
      </c>
      <c r="J239" s="143">
        <v>0</v>
      </c>
      <c r="K239" s="143">
        <v>0</v>
      </c>
      <c r="L239" s="143">
        <v>0</v>
      </c>
      <c r="M239" s="8"/>
    </row>
    <row r="240" spans="1:13" ht="25.5" hidden="1" customHeight="1">
      <c r="A240" s="98">
        <v>3</v>
      </c>
      <c r="B240" s="109">
        <v>2</v>
      </c>
      <c r="C240" s="109">
        <v>1</v>
      </c>
      <c r="D240" s="109">
        <v>1</v>
      </c>
      <c r="E240" s="109">
        <v>2</v>
      </c>
      <c r="F240" s="110"/>
      <c r="G240" s="102" t="s">
        <v>177</v>
      </c>
      <c r="H240" s="52">
        <v>211</v>
      </c>
      <c r="I240" s="139">
        <f>SUM(I241:I242)</f>
        <v>0</v>
      </c>
      <c r="J240" s="139">
        <f>SUM(J241:J242)</f>
        <v>0</v>
      </c>
      <c r="K240" s="139">
        <f>SUM(K241:K242)</f>
        <v>0</v>
      </c>
      <c r="L240" s="139">
        <f>SUM(L241:L242)</f>
        <v>0</v>
      </c>
      <c r="M240" s="8"/>
    </row>
    <row r="241" spans="1:13" ht="24.7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>
        <v>1</v>
      </c>
      <c r="G241" s="102" t="s">
        <v>178</v>
      </c>
      <c r="H241" s="52">
        <v>212</v>
      </c>
      <c r="I241" s="143">
        <v>0</v>
      </c>
      <c r="J241" s="143">
        <v>0</v>
      </c>
      <c r="K241" s="143">
        <v>0</v>
      </c>
      <c r="L241" s="143">
        <v>0</v>
      </c>
      <c r="M241" s="8"/>
    </row>
    <row r="242" spans="1:13" ht="25.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2</v>
      </c>
      <c r="G242" s="102" t="s">
        <v>179</v>
      </c>
      <c r="H242" s="52">
        <v>213</v>
      </c>
      <c r="I242" s="143">
        <v>0</v>
      </c>
      <c r="J242" s="143">
        <v>0</v>
      </c>
      <c r="K242" s="143">
        <v>0</v>
      </c>
      <c r="L242" s="143">
        <v>0</v>
      </c>
      <c r="M242" s="8"/>
    </row>
    <row r="243" spans="1:13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3</v>
      </c>
      <c r="F243" s="117"/>
      <c r="G243" s="102" t="s">
        <v>180</v>
      </c>
      <c r="H243" s="52">
        <v>214</v>
      </c>
      <c r="I243" s="139">
        <f>SUM(I244:I245)</f>
        <v>0</v>
      </c>
      <c r="J243" s="139">
        <f>SUM(J244:J245)</f>
        <v>0</v>
      </c>
      <c r="K243" s="139">
        <f>SUM(K244:K245)</f>
        <v>0</v>
      </c>
      <c r="L243" s="139">
        <f>SUM(L244:L245)</f>
        <v>0</v>
      </c>
      <c r="M243" s="8"/>
    </row>
    <row r="244" spans="1:13" ht="29.2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0">
        <v>1</v>
      </c>
      <c r="G244" s="102" t="s">
        <v>181</v>
      </c>
      <c r="H244" s="52">
        <v>215</v>
      </c>
      <c r="I244" s="143">
        <v>0</v>
      </c>
      <c r="J244" s="143">
        <v>0</v>
      </c>
      <c r="K244" s="143">
        <v>0</v>
      </c>
      <c r="L244" s="143">
        <v>0</v>
      </c>
      <c r="M244" s="8"/>
    </row>
    <row r="245" spans="1:13" ht="25.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2</v>
      </c>
      <c r="G245" s="102" t="s">
        <v>182</v>
      </c>
      <c r="H245" s="52">
        <v>216</v>
      </c>
      <c r="I245" s="143">
        <v>0</v>
      </c>
      <c r="J245" s="143">
        <v>0</v>
      </c>
      <c r="K245" s="143">
        <v>0</v>
      </c>
      <c r="L245" s="143">
        <v>0</v>
      </c>
      <c r="M245" s="8"/>
    </row>
    <row r="246" spans="1:13" ht="27" hidden="1" customHeight="1">
      <c r="A246" s="83">
        <v>3</v>
      </c>
      <c r="B246" s="84">
        <v>2</v>
      </c>
      <c r="C246" s="84">
        <v>1</v>
      </c>
      <c r="D246" s="84">
        <v>2</v>
      </c>
      <c r="E246" s="84"/>
      <c r="F246" s="85"/>
      <c r="G246" s="64" t="s">
        <v>183</v>
      </c>
      <c r="H246" s="52">
        <v>217</v>
      </c>
      <c r="I246" s="139">
        <f>I247</f>
        <v>0</v>
      </c>
      <c r="J246" s="139">
        <f>J247</f>
        <v>0</v>
      </c>
      <c r="K246" s="139">
        <f>K247</f>
        <v>0</v>
      </c>
      <c r="L246" s="139">
        <f>L247</f>
        <v>0</v>
      </c>
      <c r="M246" s="8"/>
    </row>
    <row r="247" spans="1:13" ht="27.75" hidden="1" customHeight="1">
      <c r="A247" s="83">
        <v>3</v>
      </c>
      <c r="B247" s="84">
        <v>2</v>
      </c>
      <c r="C247" s="84">
        <v>1</v>
      </c>
      <c r="D247" s="84">
        <v>2</v>
      </c>
      <c r="E247" s="84">
        <v>1</v>
      </c>
      <c r="F247" s="85"/>
      <c r="G247" s="64" t="s">
        <v>183</v>
      </c>
      <c r="H247" s="52">
        <v>218</v>
      </c>
      <c r="I247" s="139">
        <f>SUM(I248:I249)</f>
        <v>0</v>
      </c>
      <c r="J247" s="166">
        <f>SUM(J248:J249)</f>
        <v>0</v>
      </c>
      <c r="K247" s="140">
        <f>SUM(K248:K249)</f>
        <v>0</v>
      </c>
      <c r="L247" s="140">
        <f>SUM(L248:L249)</f>
        <v>0</v>
      </c>
      <c r="M247" s="8"/>
    </row>
    <row r="248" spans="1:13" ht="27" hidden="1" customHeight="1">
      <c r="A248" s="98">
        <v>3</v>
      </c>
      <c r="B248" s="108">
        <v>2</v>
      </c>
      <c r="C248" s="109">
        <v>1</v>
      </c>
      <c r="D248" s="109">
        <v>2</v>
      </c>
      <c r="E248" s="109">
        <v>1</v>
      </c>
      <c r="F248" s="110">
        <v>1</v>
      </c>
      <c r="G248" s="102" t="s">
        <v>184</v>
      </c>
      <c r="H248" s="52">
        <v>219</v>
      </c>
      <c r="I248" s="143">
        <v>0</v>
      </c>
      <c r="J248" s="143">
        <v>0</v>
      </c>
      <c r="K248" s="143">
        <v>0</v>
      </c>
      <c r="L248" s="143">
        <v>0</v>
      </c>
      <c r="M248" s="8"/>
    </row>
    <row r="249" spans="1:13" ht="25.5" hidden="1" customHeight="1">
      <c r="A249" s="83">
        <v>3</v>
      </c>
      <c r="B249" s="84">
        <v>2</v>
      </c>
      <c r="C249" s="84">
        <v>1</v>
      </c>
      <c r="D249" s="84">
        <v>2</v>
      </c>
      <c r="E249" s="84">
        <v>1</v>
      </c>
      <c r="F249" s="85">
        <v>2</v>
      </c>
      <c r="G249" s="64" t="s">
        <v>185</v>
      </c>
      <c r="H249" s="52">
        <v>220</v>
      </c>
      <c r="I249" s="143">
        <v>0</v>
      </c>
      <c r="J249" s="143">
        <v>0</v>
      </c>
      <c r="K249" s="143">
        <v>0</v>
      </c>
      <c r="L249" s="143">
        <v>0</v>
      </c>
      <c r="M249" s="8"/>
    </row>
    <row r="250" spans="1:13" ht="26.25" hidden="1" customHeight="1">
      <c r="A250" s="57">
        <v>3</v>
      </c>
      <c r="B250" s="55">
        <v>2</v>
      </c>
      <c r="C250" s="55">
        <v>1</v>
      </c>
      <c r="D250" s="55">
        <v>3</v>
      </c>
      <c r="E250" s="55"/>
      <c r="F250" s="58"/>
      <c r="G250" s="69" t="s">
        <v>186</v>
      </c>
      <c r="H250" s="52">
        <v>221</v>
      </c>
      <c r="I250" s="150">
        <f>I251</f>
        <v>0</v>
      </c>
      <c r="J250" s="152">
        <f>J251</f>
        <v>0</v>
      </c>
      <c r="K250" s="153">
        <f>K251</f>
        <v>0</v>
      </c>
      <c r="L250" s="153">
        <f>L251</f>
        <v>0</v>
      </c>
      <c r="M250" s="8"/>
    </row>
    <row r="251" spans="1:13" ht="29.25" hidden="1" customHeight="1">
      <c r="A251" s="83">
        <v>3</v>
      </c>
      <c r="B251" s="84">
        <v>2</v>
      </c>
      <c r="C251" s="84">
        <v>1</v>
      </c>
      <c r="D251" s="84">
        <v>3</v>
      </c>
      <c r="E251" s="84">
        <v>1</v>
      </c>
      <c r="F251" s="85"/>
      <c r="G251" s="69" t="s">
        <v>186</v>
      </c>
      <c r="H251" s="52">
        <v>222</v>
      </c>
      <c r="I251" s="139">
        <f>I252+I253</f>
        <v>0</v>
      </c>
      <c r="J251" s="139">
        <f>J252+J253</f>
        <v>0</v>
      </c>
      <c r="K251" s="139">
        <f>K252+K253</f>
        <v>0</v>
      </c>
      <c r="L251" s="139">
        <f>L252+L253</f>
        <v>0</v>
      </c>
      <c r="M251" s="8"/>
    </row>
    <row r="252" spans="1:13" ht="30" hidden="1" customHeight="1">
      <c r="A252" s="83">
        <v>3</v>
      </c>
      <c r="B252" s="84">
        <v>2</v>
      </c>
      <c r="C252" s="84">
        <v>1</v>
      </c>
      <c r="D252" s="84">
        <v>3</v>
      </c>
      <c r="E252" s="84">
        <v>1</v>
      </c>
      <c r="F252" s="85">
        <v>1</v>
      </c>
      <c r="G252" s="64" t="s">
        <v>187</v>
      </c>
      <c r="H252" s="52">
        <v>223</v>
      </c>
      <c r="I252" s="143">
        <v>0</v>
      </c>
      <c r="J252" s="143">
        <v>0</v>
      </c>
      <c r="K252" s="143">
        <v>0</v>
      </c>
      <c r="L252" s="143">
        <v>0</v>
      </c>
      <c r="M252" s="8"/>
    </row>
    <row r="253" spans="1:13" ht="27.75" hidden="1" customHeight="1">
      <c r="A253" s="83">
        <v>3</v>
      </c>
      <c r="B253" s="84">
        <v>2</v>
      </c>
      <c r="C253" s="84">
        <v>1</v>
      </c>
      <c r="D253" s="84">
        <v>3</v>
      </c>
      <c r="E253" s="84">
        <v>1</v>
      </c>
      <c r="F253" s="85">
        <v>2</v>
      </c>
      <c r="G253" s="64" t="s">
        <v>188</v>
      </c>
      <c r="H253" s="52">
        <v>224</v>
      </c>
      <c r="I253" s="165">
        <v>0</v>
      </c>
      <c r="J253" s="162">
        <v>0</v>
      </c>
      <c r="K253" s="165">
        <v>0</v>
      </c>
      <c r="L253" s="165">
        <v>0</v>
      </c>
      <c r="M253" s="8"/>
    </row>
    <row r="254" spans="1:13" ht="26.25" hidden="1" customHeight="1">
      <c r="A254" s="83">
        <v>3</v>
      </c>
      <c r="B254" s="84">
        <v>2</v>
      </c>
      <c r="C254" s="84">
        <v>1</v>
      </c>
      <c r="D254" s="84">
        <v>4</v>
      </c>
      <c r="E254" s="84"/>
      <c r="F254" s="85"/>
      <c r="G254" s="64" t="s">
        <v>189</v>
      </c>
      <c r="H254" s="52">
        <v>225</v>
      </c>
      <c r="I254" s="139">
        <f>I255</f>
        <v>0</v>
      </c>
      <c r="J254" s="140">
        <f>J255</f>
        <v>0</v>
      </c>
      <c r="K254" s="139">
        <f>K255</f>
        <v>0</v>
      </c>
      <c r="L254" s="140">
        <f>L255</f>
        <v>0</v>
      </c>
      <c r="M254" s="8"/>
    </row>
    <row r="255" spans="1:13" ht="27.75" hidden="1" customHeight="1">
      <c r="A255" s="57">
        <v>3</v>
      </c>
      <c r="B255" s="55">
        <v>2</v>
      </c>
      <c r="C255" s="55">
        <v>1</v>
      </c>
      <c r="D255" s="55">
        <v>4</v>
      </c>
      <c r="E255" s="55">
        <v>1</v>
      </c>
      <c r="F255" s="58"/>
      <c r="G255" s="69" t="s">
        <v>189</v>
      </c>
      <c r="H255" s="52">
        <v>226</v>
      </c>
      <c r="I255" s="150">
        <f>SUM(I256:I257)</f>
        <v>0</v>
      </c>
      <c r="J255" s="152">
        <f>SUM(J256:J257)</f>
        <v>0</v>
      </c>
      <c r="K255" s="153">
        <f>SUM(K256:K257)</f>
        <v>0</v>
      </c>
      <c r="L255" s="153">
        <f>SUM(L256:L257)</f>
        <v>0</v>
      </c>
      <c r="M255" s="8"/>
    </row>
    <row r="256" spans="1:13" ht="25.5" hidden="1" customHeight="1">
      <c r="A256" s="83">
        <v>3</v>
      </c>
      <c r="B256" s="84">
        <v>2</v>
      </c>
      <c r="C256" s="84">
        <v>1</v>
      </c>
      <c r="D256" s="84">
        <v>4</v>
      </c>
      <c r="E256" s="84">
        <v>1</v>
      </c>
      <c r="F256" s="85">
        <v>1</v>
      </c>
      <c r="G256" s="64" t="s">
        <v>190</v>
      </c>
      <c r="H256" s="52">
        <v>227</v>
      </c>
      <c r="I256" s="143">
        <v>0</v>
      </c>
      <c r="J256" s="143">
        <v>0</v>
      </c>
      <c r="K256" s="143">
        <v>0</v>
      </c>
      <c r="L256" s="143">
        <v>0</v>
      </c>
      <c r="M256" s="8"/>
    </row>
    <row r="257" spans="1:13" ht="27.75" hidden="1" customHeight="1">
      <c r="A257" s="83">
        <v>3</v>
      </c>
      <c r="B257" s="84">
        <v>2</v>
      </c>
      <c r="C257" s="84">
        <v>1</v>
      </c>
      <c r="D257" s="84">
        <v>4</v>
      </c>
      <c r="E257" s="84">
        <v>1</v>
      </c>
      <c r="F257" s="85">
        <v>2</v>
      </c>
      <c r="G257" s="64" t="s">
        <v>191</v>
      </c>
      <c r="H257" s="52">
        <v>228</v>
      </c>
      <c r="I257" s="143">
        <v>0</v>
      </c>
      <c r="J257" s="143">
        <v>0</v>
      </c>
      <c r="K257" s="143">
        <v>0</v>
      </c>
      <c r="L257" s="143">
        <v>0</v>
      </c>
      <c r="M257" s="8"/>
    </row>
    <row r="258" spans="1:13" hidden="1">
      <c r="A258" s="83">
        <v>3</v>
      </c>
      <c r="B258" s="84">
        <v>2</v>
      </c>
      <c r="C258" s="84">
        <v>1</v>
      </c>
      <c r="D258" s="84">
        <v>5</v>
      </c>
      <c r="E258" s="84"/>
      <c r="F258" s="85"/>
      <c r="G258" s="64" t="s">
        <v>192</v>
      </c>
      <c r="H258" s="52">
        <v>229</v>
      </c>
      <c r="I258" s="139">
        <f t="shared" ref="I258:L259" si="24">I259</f>
        <v>0</v>
      </c>
      <c r="J258" s="166">
        <f t="shared" si="24"/>
        <v>0</v>
      </c>
      <c r="K258" s="140">
        <f t="shared" si="24"/>
        <v>0</v>
      </c>
      <c r="L258" s="140">
        <f t="shared" si="24"/>
        <v>0</v>
      </c>
    </row>
    <row r="259" spans="1:13" ht="29.25" hidden="1" customHeight="1">
      <c r="A259" s="83">
        <v>3</v>
      </c>
      <c r="B259" s="84">
        <v>2</v>
      </c>
      <c r="C259" s="84">
        <v>1</v>
      </c>
      <c r="D259" s="84">
        <v>5</v>
      </c>
      <c r="E259" s="84">
        <v>1</v>
      </c>
      <c r="F259" s="85"/>
      <c r="G259" s="64" t="s">
        <v>192</v>
      </c>
      <c r="H259" s="52">
        <v>230</v>
      </c>
      <c r="I259" s="140">
        <f t="shared" si="24"/>
        <v>0</v>
      </c>
      <c r="J259" s="166">
        <f t="shared" si="24"/>
        <v>0</v>
      </c>
      <c r="K259" s="140">
        <f t="shared" si="24"/>
        <v>0</v>
      </c>
      <c r="L259" s="140">
        <f t="shared" si="24"/>
        <v>0</v>
      </c>
      <c r="M259" s="8"/>
    </row>
    <row r="260" spans="1:13" hidden="1">
      <c r="A260" s="108">
        <v>3</v>
      </c>
      <c r="B260" s="109">
        <v>2</v>
      </c>
      <c r="C260" s="109">
        <v>1</v>
      </c>
      <c r="D260" s="109">
        <v>5</v>
      </c>
      <c r="E260" s="109">
        <v>1</v>
      </c>
      <c r="F260" s="110">
        <v>1</v>
      </c>
      <c r="G260" s="64" t="s">
        <v>192</v>
      </c>
      <c r="H260" s="52">
        <v>231</v>
      </c>
      <c r="I260" s="165">
        <v>0</v>
      </c>
      <c r="J260" s="165">
        <v>0</v>
      </c>
      <c r="K260" s="165">
        <v>0</v>
      </c>
      <c r="L260" s="165">
        <v>0</v>
      </c>
    </row>
    <row r="261" spans="1:13" hidden="1">
      <c r="A261" s="83">
        <v>3</v>
      </c>
      <c r="B261" s="84">
        <v>2</v>
      </c>
      <c r="C261" s="84">
        <v>1</v>
      </c>
      <c r="D261" s="84">
        <v>6</v>
      </c>
      <c r="E261" s="84"/>
      <c r="F261" s="85"/>
      <c r="G261" s="64" t="s">
        <v>193</v>
      </c>
      <c r="H261" s="52">
        <v>232</v>
      </c>
      <c r="I261" s="139">
        <f t="shared" ref="I261:L262" si="25">I262</f>
        <v>0</v>
      </c>
      <c r="J261" s="166">
        <f t="shared" si="25"/>
        <v>0</v>
      </c>
      <c r="K261" s="140">
        <f t="shared" si="25"/>
        <v>0</v>
      </c>
      <c r="L261" s="140">
        <f t="shared" si="25"/>
        <v>0</v>
      </c>
    </row>
    <row r="262" spans="1:13" hidden="1">
      <c r="A262" s="83">
        <v>3</v>
      </c>
      <c r="B262" s="83">
        <v>2</v>
      </c>
      <c r="C262" s="84">
        <v>1</v>
      </c>
      <c r="D262" s="84">
        <v>6</v>
      </c>
      <c r="E262" s="84">
        <v>1</v>
      </c>
      <c r="F262" s="85"/>
      <c r="G262" s="64" t="s">
        <v>193</v>
      </c>
      <c r="H262" s="52">
        <v>233</v>
      </c>
      <c r="I262" s="139">
        <f t="shared" si="25"/>
        <v>0</v>
      </c>
      <c r="J262" s="166">
        <f t="shared" si="25"/>
        <v>0</v>
      </c>
      <c r="K262" s="140">
        <f t="shared" si="25"/>
        <v>0</v>
      </c>
      <c r="L262" s="140">
        <f t="shared" si="25"/>
        <v>0</v>
      </c>
    </row>
    <row r="263" spans="1:13" ht="24" hidden="1" customHeight="1">
      <c r="A263" s="57">
        <v>3</v>
      </c>
      <c r="B263" s="57">
        <v>2</v>
      </c>
      <c r="C263" s="84">
        <v>1</v>
      </c>
      <c r="D263" s="84">
        <v>6</v>
      </c>
      <c r="E263" s="84">
        <v>1</v>
      </c>
      <c r="F263" s="85">
        <v>1</v>
      </c>
      <c r="G263" s="64" t="s">
        <v>193</v>
      </c>
      <c r="H263" s="52">
        <v>234</v>
      </c>
      <c r="I263" s="165">
        <v>0</v>
      </c>
      <c r="J263" s="165">
        <v>0</v>
      </c>
      <c r="K263" s="165">
        <v>0</v>
      </c>
      <c r="L263" s="165">
        <v>0</v>
      </c>
      <c r="M263" s="8"/>
    </row>
    <row r="264" spans="1:13" ht="27.75" hidden="1" customHeight="1">
      <c r="A264" s="83">
        <v>3</v>
      </c>
      <c r="B264" s="83">
        <v>2</v>
      </c>
      <c r="C264" s="84">
        <v>1</v>
      </c>
      <c r="D264" s="84">
        <v>7</v>
      </c>
      <c r="E264" s="84"/>
      <c r="F264" s="85"/>
      <c r="G264" s="64" t="s">
        <v>194</v>
      </c>
      <c r="H264" s="52">
        <v>235</v>
      </c>
      <c r="I264" s="139">
        <f>I265</f>
        <v>0</v>
      </c>
      <c r="J264" s="166">
        <f>J265</f>
        <v>0</v>
      </c>
      <c r="K264" s="140">
        <f>K265</f>
        <v>0</v>
      </c>
      <c r="L264" s="140">
        <f>L265</f>
        <v>0</v>
      </c>
      <c r="M264" s="8"/>
    </row>
    <row r="265" spans="1:13" hidden="1">
      <c r="A265" s="83">
        <v>3</v>
      </c>
      <c r="B265" s="84">
        <v>2</v>
      </c>
      <c r="C265" s="84">
        <v>1</v>
      </c>
      <c r="D265" s="84">
        <v>7</v>
      </c>
      <c r="E265" s="84">
        <v>1</v>
      </c>
      <c r="F265" s="85"/>
      <c r="G265" s="64" t="s">
        <v>194</v>
      </c>
      <c r="H265" s="52">
        <v>236</v>
      </c>
      <c r="I265" s="139">
        <f>I266+I267</f>
        <v>0</v>
      </c>
      <c r="J265" s="139">
        <f>J266+J267</f>
        <v>0</v>
      </c>
      <c r="K265" s="139">
        <f>K266+K267</f>
        <v>0</v>
      </c>
      <c r="L265" s="139">
        <f>L266+L267</f>
        <v>0</v>
      </c>
    </row>
    <row r="266" spans="1:13" ht="27" hidden="1" customHeight="1">
      <c r="A266" s="83">
        <v>3</v>
      </c>
      <c r="B266" s="84">
        <v>2</v>
      </c>
      <c r="C266" s="84">
        <v>1</v>
      </c>
      <c r="D266" s="84">
        <v>7</v>
      </c>
      <c r="E266" s="84">
        <v>1</v>
      </c>
      <c r="F266" s="85">
        <v>1</v>
      </c>
      <c r="G266" s="64" t="s">
        <v>195</v>
      </c>
      <c r="H266" s="52">
        <v>237</v>
      </c>
      <c r="I266" s="142">
        <v>0</v>
      </c>
      <c r="J266" s="143">
        <v>0</v>
      </c>
      <c r="K266" s="143">
        <v>0</v>
      </c>
      <c r="L266" s="143">
        <v>0</v>
      </c>
      <c r="M266" s="8"/>
    </row>
    <row r="267" spans="1:13" ht="24.75" hidden="1" customHeight="1">
      <c r="A267" s="83">
        <v>3</v>
      </c>
      <c r="B267" s="84">
        <v>2</v>
      </c>
      <c r="C267" s="84">
        <v>1</v>
      </c>
      <c r="D267" s="84">
        <v>7</v>
      </c>
      <c r="E267" s="84">
        <v>1</v>
      </c>
      <c r="F267" s="85">
        <v>2</v>
      </c>
      <c r="G267" s="64" t="s">
        <v>196</v>
      </c>
      <c r="H267" s="52">
        <v>238</v>
      </c>
      <c r="I267" s="143">
        <v>0</v>
      </c>
      <c r="J267" s="143">
        <v>0</v>
      </c>
      <c r="K267" s="143">
        <v>0</v>
      </c>
      <c r="L267" s="143">
        <v>0</v>
      </c>
      <c r="M267" s="8"/>
    </row>
    <row r="268" spans="1:13" ht="38.25" hidden="1" customHeight="1">
      <c r="A268" s="83">
        <v>3</v>
      </c>
      <c r="B268" s="84">
        <v>2</v>
      </c>
      <c r="C268" s="84">
        <v>2</v>
      </c>
      <c r="D268" s="118"/>
      <c r="E268" s="118"/>
      <c r="F268" s="119"/>
      <c r="G268" s="64" t="s">
        <v>197</v>
      </c>
      <c r="H268" s="52">
        <v>239</v>
      </c>
      <c r="I268" s="139">
        <f>SUM(I269+I278+I282+I286+I290+I293+I296)</f>
        <v>0</v>
      </c>
      <c r="J268" s="166">
        <f>SUM(J269+J278+J282+J286+J290+J293+J296)</f>
        <v>0</v>
      </c>
      <c r="K268" s="140">
        <f>SUM(K269+K278+K282+K286+K290+K293+K296)</f>
        <v>0</v>
      </c>
      <c r="L268" s="140">
        <f>SUM(L269+L278+L282+L286+L290+L293+L296)</f>
        <v>0</v>
      </c>
      <c r="M268" s="8"/>
    </row>
    <row r="269" spans="1:13" hidden="1">
      <c r="A269" s="83">
        <v>3</v>
      </c>
      <c r="B269" s="84">
        <v>2</v>
      </c>
      <c r="C269" s="84">
        <v>2</v>
      </c>
      <c r="D269" s="84">
        <v>1</v>
      </c>
      <c r="E269" s="84"/>
      <c r="F269" s="85"/>
      <c r="G269" s="64" t="s">
        <v>198</v>
      </c>
      <c r="H269" s="52">
        <v>240</v>
      </c>
      <c r="I269" s="139">
        <f>I270</f>
        <v>0</v>
      </c>
      <c r="J269" s="139">
        <f>J270</f>
        <v>0</v>
      </c>
      <c r="K269" s="139">
        <f>K270</f>
        <v>0</v>
      </c>
      <c r="L269" s="139">
        <f>L270</f>
        <v>0</v>
      </c>
    </row>
    <row r="270" spans="1:13" hidden="1">
      <c r="A270" s="82">
        <v>3</v>
      </c>
      <c r="B270" s="83">
        <v>2</v>
      </c>
      <c r="C270" s="84">
        <v>2</v>
      </c>
      <c r="D270" s="84">
        <v>1</v>
      </c>
      <c r="E270" s="84">
        <v>1</v>
      </c>
      <c r="F270" s="85"/>
      <c r="G270" s="64" t="s">
        <v>176</v>
      </c>
      <c r="H270" s="52">
        <v>241</v>
      </c>
      <c r="I270" s="139">
        <f>SUM(I271)</f>
        <v>0</v>
      </c>
      <c r="J270" s="139">
        <f>SUM(J271)</f>
        <v>0</v>
      </c>
      <c r="K270" s="139">
        <f>SUM(K271)</f>
        <v>0</v>
      </c>
      <c r="L270" s="139">
        <f>SUM(L271)</f>
        <v>0</v>
      </c>
    </row>
    <row r="271" spans="1:13" hidden="1">
      <c r="A271" s="82">
        <v>3</v>
      </c>
      <c r="B271" s="83">
        <v>2</v>
      </c>
      <c r="C271" s="84">
        <v>2</v>
      </c>
      <c r="D271" s="84">
        <v>1</v>
      </c>
      <c r="E271" s="84">
        <v>1</v>
      </c>
      <c r="F271" s="85">
        <v>1</v>
      </c>
      <c r="G271" s="64" t="s">
        <v>176</v>
      </c>
      <c r="H271" s="52">
        <v>242</v>
      </c>
      <c r="I271" s="143">
        <v>0</v>
      </c>
      <c r="J271" s="143">
        <v>0</v>
      </c>
      <c r="K271" s="143">
        <v>0</v>
      </c>
      <c r="L271" s="143">
        <v>0</v>
      </c>
    </row>
    <row r="272" spans="1:13" ht="24" hidden="1" customHeight="1">
      <c r="A272" s="82">
        <v>3</v>
      </c>
      <c r="B272" s="83">
        <v>2</v>
      </c>
      <c r="C272" s="84">
        <v>2</v>
      </c>
      <c r="D272" s="84">
        <v>1</v>
      </c>
      <c r="E272" s="84">
        <v>2</v>
      </c>
      <c r="F272" s="85"/>
      <c r="G272" s="64" t="s">
        <v>199</v>
      </c>
      <c r="H272" s="52">
        <v>243</v>
      </c>
      <c r="I272" s="139">
        <f>SUM(I273:I274)</f>
        <v>0</v>
      </c>
      <c r="J272" s="139">
        <f>SUM(J273:J274)</f>
        <v>0</v>
      </c>
      <c r="K272" s="139">
        <f>SUM(K273:K274)</f>
        <v>0</v>
      </c>
      <c r="L272" s="139">
        <f>SUM(L273:L274)</f>
        <v>0</v>
      </c>
      <c r="M272" s="8"/>
    </row>
    <row r="273" spans="1:13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>
        <v>1</v>
      </c>
      <c r="G273" s="64" t="s">
        <v>178</v>
      </c>
      <c r="H273" s="52">
        <v>244</v>
      </c>
      <c r="I273" s="143">
        <v>0</v>
      </c>
      <c r="J273" s="142">
        <v>0</v>
      </c>
      <c r="K273" s="143">
        <v>0</v>
      </c>
      <c r="L273" s="143">
        <v>0</v>
      </c>
      <c r="M273" s="8"/>
    </row>
    <row r="274" spans="1:13" ht="32.25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2</v>
      </c>
      <c r="G274" s="64" t="s">
        <v>179</v>
      </c>
      <c r="H274" s="52">
        <v>245</v>
      </c>
      <c r="I274" s="143">
        <v>0</v>
      </c>
      <c r="J274" s="142">
        <v>0</v>
      </c>
      <c r="K274" s="143">
        <v>0</v>
      </c>
      <c r="L274" s="143">
        <v>0</v>
      </c>
      <c r="M274" s="8"/>
    </row>
    <row r="275" spans="1:13" ht="27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3</v>
      </c>
      <c r="F275" s="85"/>
      <c r="G275" s="64" t="s">
        <v>180</v>
      </c>
      <c r="H275" s="52">
        <v>246</v>
      </c>
      <c r="I275" s="139">
        <f>SUM(I276:I277)</f>
        <v>0</v>
      </c>
      <c r="J275" s="139">
        <f>SUM(J276:J277)</f>
        <v>0</v>
      </c>
      <c r="K275" s="139">
        <f>SUM(K276:K277)</f>
        <v>0</v>
      </c>
      <c r="L275" s="139">
        <f>SUM(L276:L277)</f>
        <v>0</v>
      </c>
      <c r="M275" s="8"/>
    </row>
    <row r="276" spans="1:13" ht="27.75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>
        <v>1</v>
      </c>
      <c r="G276" s="64" t="s">
        <v>181</v>
      </c>
      <c r="H276" s="52">
        <v>247</v>
      </c>
      <c r="I276" s="143">
        <v>0</v>
      </c>
      <c r="J276" s="142">
        <v>0</v>
      </c>
      <c r="K276" s="143">
        <v>0</v>
      </c>
      <c r="L276" s="143">
        <v>0</v>
      </c>
      <c r="M276" s="8"/>
    </row>
    <row r="277" spans="1:13" ht="27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2</v>
      </c>
      <c r="G277" s="64" t="s">
        <v>200</v>
      </c>
      <c r="H277" s="52">
        <v>248</v>
      </c>
      <c r="I277" s="143">
        <v>0</v>
      </c>
      <c r="J277" s="142">
        <v>0</v>
      </c>
      <c r="K277" s="143">
        <v>0</v>
      </c>
      <c r="L277" s="143">
        <v>0</v>
      </c>
      <c r="M277" s="8"/>
    </row>
    <row r="278" spans="1:13" ht="25.5" hidden="1" customHeight="1">
      <c r="A278" s="82">
        <v>3</v>
      </c>
      <c r="B278" s="83">
        <v>2</v>
      </c>
      <c r="C278" s="84">
        <v>2</v>
      </c>
      <c r="D278" s="84">
        <v>2</v>
      </c>
      <c r="E278" s="84"/>
      <c r="F278" s="85"/>
      <c r="G278" s="64" t="s">
        <v>201</v>
      </c>
      <c r="H278" s="52">
        <v>249</v>
      </c>
      <c r="I278" s="139">
        <f>I279</f>
        <v>0</v>
      </c>
      <c r="J278" s="140">
        <f>J279</f>
        <v>0</v>
      </c>
      <c r="K278" s="139">
        <f>K279</f>
        <v>0</v>
      </c>
      <c r="L278" s="140">
        <f>L279</f>
        <v>0</v>
      </c>
      <c r="M278" s="8"/>
    </row>
    <row r="279" spans="1:13" ht="32.25" hidden="1" customHeight="1">
      <c r="A279" s="83">
        <v>3</v>
      </c>
      <c r="B279" s="84">
        <v>2</v>
      </c>
      <c r="C279" s="55">
        <v>2</v>
      </c>
      <c r="D279" s="55">
        <v>2</v>
      </c>
      <c r="E279" s="55">
        <v>1</v>
      </c>
      <c r="F279" s="58"/>
      <c r="G279" s="64" t="s">
        <v>201</v>
      </c>
      <c r="H279" s="52">
        <v>250</v>
      </c>
      <c r="I279" s="150">
        <f>SUM(I280:I281)</f>
        <v>0</v>
      </c>
      <c r="J279" s="152">
        <f>SUM(J280:J281)</f>
        <v>0</v>
      </c>
      <c r="K279" s="153">
        <f>SUM(K280:K281)</f>
        <v>0</v>
      </c>
      <c r="L279" s="153">
        <f>SUM(L280:L281)</f>
        <v>0</v>
      </c>
      <c r="M279" s="8"/>
    </row>
    <row r="280" spans="1:13" ht="25.5" hidden="1" customHeight="1">
      <c r="A280" s="83">
        <v>3</v>
      </c>
      <c r="B280" s="84">
        <v>2</v>
      </c>
      <c r="C280" s="84">
        <v>2</v>
      </c>
      <c r="D280" s="84">
        <v>2</v>
      </c>
      <c r="E280" s="84">
        <v>1</v>
      </c>
      <c r="F280" s="85">
        <v>1</v>
      </c>
      <c r="G280" s="64" t="s">
        <v>202</v>
      </c>
      <c r="H280" s="52">
        <v>251</v>
      </c>
      <c r="I280" s="143">
        <v>0</v>
      </c>
      <c r="J280" s="143">
        <v>0</v>
      </c>
      <c r="K280" s="143">
        <v>0</v>
      </c>
      <c r="L280" s="143">
        <v>0</v>
      </c>
      <c r="M280" s="8"/>
    </row>
    <row r="281" spans="1:13" ht="25.5" hidden="1" customHeight="1">
      <c r="A281" s="83">
        <v>3</v>
      </c>
      <c r="B281" s="84">
        <v>2</v>
      </c>
      <c r="C281" s="84">
        <v>2</v>
      </c>
      <c r="D281" s="84">
        <v>2</v>
      </c>
      <c r="E281" s="84">
        <v>1</v>
      </c>
      <c r="F281" s="85">
        <v>2</v>
      </c>
      <c r="G281" s="82" t="s">
        <v>203</v>
      </c>
      <c r="H281" s="52">
        <v>252</v>
      </c>
      <c r="I281" s="143">
        <v>0</v>
      </c>
      <c r="J281" s="143">
        <v>0</v>
      </c>
      <c r="K281" s="143">
        <v>0</v>
      </c>
      <c r="L281" s="143">
        <v>0</v>
      </c>
      <c r="M281" s="8"/>
    </row>
    <row r="282" spans="1:13" ht="25.5" hidden="1" customHeight="1">
      <c r="A282" s="83">
        <v>3</v>
      </c>
      <c r="B282" s="84">
        <v>2</v>
      </c>
      <c r="C282" s="84">
        <v>2</v>
      </c>
      <c r="D282" s="84">
        <v>3</v>
      </c>
      <c r="E282" s="84"/>
      <c r="F282" s="85"/>
      <c r="G282" s="64" t="s">
        <v>204</v>
      </c>
      <c r="H282" s="52">
        <v>253</v>
      </c>
      <c r="I282" s="139">
        <f>I283</f>
        <v>0</v>
      </c>
      <c r="J282" s="166">
        <f>J283</f>
        <v>0</v>
      </c>
      <c r="K282" s="140">
        <f>K283</f>
        <v>0</v>
      </c>
      <c r="L282" s="140">
        <f>L283</f>
        <v>0</v>
      </c>
      <c r="M282" s="8"/>
    </row>
    <row r="283" spans="1:13" ht="30" hidden="1" customHeight="1">
      <c r="A283" s="57">
        <v>3</v>
      </c>
      <c r="B283" s="84">
        <v>2</v>
      </c>
      <c r="C283" s="84">
        <v>2</v>
      </c>
      <c r="D283" s="84">
        <v>3</v>
      </c>
      <c r="E283" s="84">
        <v>1</v>
      </c>
      <c r="F283" s="85"/>
      <c r="G283" s="64" t="s">
        <v>204</v>
      </c>
      <c r="H283" s="52">
        <v>254</v>
      </c>
      <c r="I283" s="139">
        <f>I284+I285</f>
        <v>0</v>
      </c>
      <c r="J283" s="139">
        <f>J284+J285</f>
        <v>0</v>
      </c>
      <c r="K283" s="139">
        <f>K284+K285</f>
        <v>0</v>
      </c>
      <c r="L283" s="139">
        <f>L284+L285</f>
        <v>0</v>
      </c>
      <c r="M283" s="8"/>
    </row>
    <row r="284" spans="1:13" ht="31.5" hidden="1" customHeight="1">
      <c r="A284" s="57">
        <v>3</v>
      </c>
      <c r="B284" s="84">
        <v>2</v>
      </c>
      <c r="C284" s="84">
        <v>2</v>
      </c>
      <c r="D284" s="84">
        <v>3</v>
      </c>
      <c r="E284" s="84">
        <v>1</v>
      </c>
      <c r="F284" s="85">
        <v>1</v>
      </c>
      <c r="G284" s="64" t="s">
        <v>205</v>
      </c>
      <c r="H284" s="52">
        <v>255</v>
      </c>
      <c r="I284" s="143">
        <v>0</v>
      </c>
      <c r="J284" s="143">
        <v>0</v>
      </c>
      <c r="K284" s="143">
        <v>0</v>
      </c>
      <c r="L284" s="143">
        <v>0</v>
      </c>
      <c r="M284" s="8"/>
    </row>
    <row r="285" spans="1:13" ht="25.5" hidden="1" customHeight="1">
      <c r="A285" s="57">
        <v>3</v>
      </c>
      <c r="B285" s="84">
        <v>2</v>
      </c>
      <c r="C285" s="84">
        <v>2</v>
      </c>
      <c r="D285" s="84">
        <v>3</v>
      </c>
      <c r="E285" s="84">
        <v>1</v>
      </c>
      <c r="F285" s="85">
        <v>2</v>
      </c>
      <c r="G285" s="64" t="s">
        <v>206</v>
      </c>
      <c r="H285" s="52">
        <v>256</v>
      </c>
      <c r="I285" s="143">
        <v>0</v>
      </c>
      <c r="J285" s="143">
        <v>0</v>
      </c>
      <c r="K285" s="143">
        <v>0</v>
      </c>
      <c r="L285" s="143">
        <v>0</v>
      </c>
      <c r="M285" s="8"/>
    </row>
    <row r="286" spans="1:13" ht="27" hidden="1" customHeight="1">
      <c r="A286" s="83">
        <v>3</v>
      </c>
      <c r="B286" s="84">
        <v>2</v>
      </c>
      <c r="C286" s="84">
        <v>2</v>
      </c>
      <c r="D286" s="84">
        <v>4</v>
      </c>
      <c r="E286" s="84"/>
      <c r="F286" s="85"/>
      <c r="G286" s="64" t="s">
        <v>207</v>
      </c>
      <c r="H286" s="52">
        <v>257</v>
      </c>
      <c r="I286" s="139">
        <f>I287</f>
        <v>0</v>
      </c>
      <c r="J286" s="166">
        <f>J287</f>
        <v>0</v>
      </c>
      <c r="K286" s="140">
        <f>K287</f>
        <v>0</v>
      </c>
      <c r="L286" s="140">
        <f>L287</f>
        <v>0</v>
      </c>
      <c r="M286" s="8"/>
    </row>
    <row r="287" spans="1:13" hidden="1">
      <c r="A287" s="83">
        <v>3</v>
      </c>
      <c r="B287" s="84">
        <v>2</v>
      </c>
      <c r="C287" s="84">
        <v>2</v>
      </c>
      <c r="D287" s="84">
        <v>4</v>
      </c>
      <c r="E287" s="84">
        <v>1</v>
      </c>
      <c r="F287" s="85"/>
      <c r="G287" s="64" t="s">
        <v>207</v>
      </c>
      <c r="H287" s="52">
        <v>258</v>
      </c>
      <c r="I287" s="139">
        <f>SUM(I288:I289)</f>
        <v>0</v>
      </c>
      <c r="J287" s="166">
        <f>SUM(J288:J289)</f>
        <v>0</v>
      </c>
      <c r="K287" s="140">
        <f>SUM(K288:K289)</f>
        <v>0</v>
      </c>
      <c r="L287" s="140">
        <f>SUM(L288:L289)</f>
        <v>0</v>
      </c>
    </row>
    <row r="288" spans="1:13" ht="30.75" hidden="1" customHeight="1">
      <c r="A288" s="83">
        <v>3</v>
      </c>
      <c r="B288" s="84">
        <v>2</v>
      </c>
      <c r="C288" s="84">
        <v>2</v>
      </c>
      <c r="D288" s="84">
        <v>4</v>
      </c>
      <c r="E288" s="84">
        <v>1</v>
      </c>
      <c r="F288" s="85">
        <v>1</v>
      </c>
      <c r="G288" s="64" t="s">
        <v>208</v>
      </c>
      <c r="H288" s="52">
        <v>259</v>
      </c>
      <c r="I288" s="143">
        <v>0</v>
      </c>
      <c r="J288" s="143">
        <v>0</v>
      </c>
      <c r="K288" s="143">
        <v>0</v>
      </c>
      <c r="L288" s="143">
        <v>0</v>
      </c>
      <c r="M288" s="8"/>
    </row>
    <row r="289" spans="1:13" ht="27.75" hidden="1" customHeight="1">
      <c r="A289" s="57">
        <v>3</v>
      </c>
      <c r="B289" s="55">
        <v>2</v>
      </c>
      <c r="C289" s="55">
        <v>2</v>
      </c>
      <c r="D289" s="55">
        <v>4</v>
      </c>
      <c r="E289" s="55">
        <v>1</v>
      </c>
      <c r="F289" s="58">
        <v>2</v>
      </c>
      <c r="G289" s="82" t="s">
        <v>209</v>
      </c>
      <c r="H289" s="52">
        <v>260</v>
      </c>
      <c r="I289" s="143">
        <v>0</v>
      </c>
      <c r="J289" s="143">
        <v>0</v>
      </c>
      <c r="K289" s="143">
        <v>0</v>
      </c>
      <c r="L289" s="143">
        <v>0</v>
      </c>
      <c r="M289" s="8"/>
    </row>
    <row r="290" spans="1:13" ht="28.5" hidden="1" customHeight="1">
      <c r="A290" s="83">
        <v>3</v>
      </c>
      <c r="B290" s="84">
        <v>2</v>
      </c>
      <c r="C290" s="84">
        <v>2</v>
      </c>
      <c r="D290" s="84">
        <v>5</v>
      </c>
      <c r="E290" s="84"/>
      <c r="F290" s="85"/>
      <c r="G290" s="64" t="s">
        <v>210</v>
      </c>
      <c r="H290" s="52">
        <v>261</v>
      </c>
      <c r="I290" s="139">
        <f t="shared" ref="I290:L291" si="26">I291</f>
        <v>0</v>
      </c>
      <c r="J290" s="166">
        <f t="shared" si="26"/>
        <v>0</v>
      </c>
      <c r="K290" s="140">
        <f t="shared" si="26"/>
        <v>0</v>
      </c>
      <c r="L290" s="140">
        <f t="shared" si="26"/>
        <v>0</v>
      </c>
      <c r="M290" s="8"/>
    </row>
    <row r="291" spans="1:13" ht="26.25" hidden="1" customHeight="1">
      <c r="A291" s="83">
        <v>3</v>
      </c>
      <c r="B291" s="84">
        <v>2</v>
      </c>
      <c r="C291" s="84">
        <v>2</v>
      </c>
      <c r="D291" s="84">
        <v>5</v>
      </c>
      <c r="E291" s="84">
        <v>1</v>
      </c>
      <c r="F291" s="85"/>
      <c r="G291" s="64" t="s">
        <v>210</v>
      </c>
      <c r="H291" s="52">
        <v>262</v>
      </c>
      <c r="I291" s="139">
        <f t="shared" si="26"/>
        <v>0</v>
      </c>
      <c r="J291" s="166">
        <f t="shared" si="26"/>
        <v>0</v>
      </c>
      <c r="K291" s="140">
        <f t="shared" si="26"/>
        <v>0</v>
      </c>
      <c r="L291" s="140">
        <f t="shared" si="26"/>
        <v>0</v>
      </c>
      <c r="M291" s="8"/>
    </row>
    <row r="292" spans="1:13" ht="26.25" hidden="1" customHeight="1">
      <c r="A292" s="83">
        <v>3</v>
      </c>
      <c r="B292" s="84">
        <v>2</v>
      </c>
      <c r="C292" s="84">
        <v>2</v>
      </c>
      <c r="D292" s="84">
        <v>5</v>
      </c>
      <c r="E292" s="84">
        <v>1</v>
      </c>
      <c r="F292" s="85">
        <v>1</v>
      </c>
      <c r="G292" s="64" t="s">
        <v>210</v>
      </c>
      <c r="H292" s="52">
        <v>263</v>
      </c>
      <c r="I292" s="143">
        <v>0</v>
      </c>
      <c r="J292" s="143">
        <v>0</v>
      </c>
      <c r="K292" s="143">
        <v>0</v>
      </c>
      <c r="L292" s="143">
        <v>0</v>
      </c>
      <c r="M292" s="8"/>
    </row>
    <row r="293" spans="1:13" ht="26.25" hidden="1" customHeight="1">
      <c r="A293" s="83">
        <v>3</v>
      </c>
      <c r="B293" s="84">
        <v>2</v>
      </c>
      <c r="C293" s="84">
        <v>2</v>
      </c>
      <c r="D293" s="84">
        <v>6</v>
      </c>
      <c r="E293" s="84"/>
      <c r="F293" s="85"/>
      <c r="G293" s="64" t="s">
        <v>193</v>
      </c>
      <c r="H293" s="52">
        <v>264</v>
      </c>
      <c r="I293" s="139">
        <f t="shared" ref="I293:L294" si="27">I294</f>
        <v>0</v>
      </c>
      <c r="J293" s="170">
        <f t="shared" si="27"/>
        <v>0</v>
      </c>
      <c r="K293" s="140">
        <f t="shared" si="27"/>
        <v>0</v>
      </c>
      <c r="L293" s="140">
        <f t="shared" si="27"/>
        <v>0</v>
      </c>
      <c r="M293" s="8"/>
    </row>
    <row r="294" spans="1:13" ht="30" hidden="1" customHeight="1">
      <c r="A294" s="83">
        <v>3</v>
      </c>
      <c r="B294" s="84">
        <v>2</v>
      </c>
      <c r="C294" s="84">
        <v>2</v>
      </c>
      <c r="D294" s="84">
        <v>6</v>
      </c>
      <c r="E294" s="84">
        <v>1</v>
      </c>
      <c r="F294" s="85"/>
      <c r="G294" s="64" t="s">
        <v>193</v>
      </c>
      <c r="H294" s="52">
        <v>265</v>
      </c>
      <c r="I294" s="139">
        <f t="shared" si="27"/>
        <v>0</v>
      </c>
      <c r="J294" s="170">
        <f t="shared" si="27"/>
        <v>0</v>
      </c>
      <c r="K294" s="140">
        <f t="shared" si="27"/>
        <v>0</v>
      </c>
      <c r="L294" s="140">
        <f t="shared" si="27"/>
        <v>0</v>
      </c>
      <c r="M294" s="8"/>
    </row>
    <row r="295" spans="1:13" ht="24.75" hidden="1" customHeight="1">
      <c r="A295" s="83">
        <v>3</v>
      </c>
      <c r="B295" s="109">
        <v>2</v>
      </c>
      <c r="C295" s="109">
        <v>2</v>
      </c>
      <c r="D295" s="84">
        <v>6</v>
      </c>
      <c r="E295" s="109">
        <v>1</v>
      </c>
      <c r="F295" s="110">
        <v>1</v>
      </c>
      <c r="G295" s="102" t="s">
        <v>193</v>
      </c>
      <c r="H295" s="52">
        <v>266</v>
      </c>
      <c r="I295" s="143">
        <v>0</v>
      </c>
      <c r="J295" s="143">
        <v>0</v>
      </c>
      <c r="K295" s="143">
        <v>0</v>
      </c>
      <c r="L295" s="143">
        <v>0</v>
      </c>
      <c r="M295" s="8"/>
    </row>
    <row r="296" spans="1:13" ht="29.25" hidden="1" customHeight="1">
      <c r="A296" s="82">
        <v>3</v>
      </c>
      <c r="B296" s="83">
        <v>2</v>
      </c>
      <c r="C296" s="84">
        <v>2</v>
      </c>
      <c r="D296" s="84">
        <v>7</v>
      </c>
      <c r="E296" s="84"/>
      <c r="F296" s="85"/>
      <c r="G296" s="64" t="s">
        <v>194</v>
      </c>
      <c r="H296" s="52">
        <v>267</v>
      </c>
      <c r="I296" s="139">
        <f>I297</f>
        <v>0</v>
      </c>
      <c r="J296" s="170">
        <f>J297</f>
        <v>0</v>
      </c>
      <c r="K296" s="140">
        <f>K297</f>
        <v>0</v>
      </c>
      <c r="L296" s="140">
        <f>L297</f>
        <v>0</v>
      </c>
      <c r="M296" s="8"/>
    </row>
    <row r="297" spans="1:13" ht="26.25" hidden="1" customHeight="1">
      <c r="A297" s="82">
        <v>3</v>
      </c>
      <c r="B297" s="83">
        <v>2</v>
      </c>
      <c r="C297" s="84">
        <v>2</v>
      </c>
      <c r="D297" s="84">
        <v>7</v>
      </c>
      <c r="E297" s="84">
        <v>1</v>
      </c>
      <c r="F297" s="85"/>
      <c r="G297" s="64" t="s">
        <v>194</v>
      </c>
      <c r="H297" s="52">
        <v>268</v>
      </c>
      <c r="I297" s="139">
        <f>I298+I299</f>
        <v>0</v>
      </c>
      <c r="J297" s="139">
        <f>J298+J299</f>
        <v>0</v>
      </c>
      <c r="K297" s="139">
        <f>K298+K299</f>
        <v>0</v>
      </c>
      <c r="L297" s="139">
        <f>L298+L299</f>
        <v>0</v>
      </c>
      <c r="M297" s="8"/>
    </row>
    <row r="298" spans="1:13" ht="27.75" hidden="1" customHeight="1">
      <c r="A298" s="82">
        <v>3</v>
      </c>
      <c r="B298" s="83">
        <v>2</v>
      </c>
      <c r="C298" s="83">
        <v>2</v>
      </c>
      <c r="D298" s="84">
        <v>7</v>
      </c>
      <c r="E298" s="84">
        <v>1</v>
      </c>
      <c r="F298" s="85">
        <v>1</v>
      </c>
      <c r="G298" s="64" t="s">
        <v>195</v>
      </c>
      <c r="H298" s="52">
        <v>269</v>
      </c>
      <c r="I298" s="143">
        <v>0</v>
      </c>
      <c r="J298" s="143">
        <v>0</v>
      </c>
      <c r="K298" s="143">
        <v>0</v>
      </c>
      <c r="L298" s="143">
        <v>0</v>
      </c>
      <c r="M298" s="8"/>
    </row>
    <row r="299" spans="1:13" ht="25.5" hidden="1" customHeight="1">
      <c r="A299" s="82">
        <v>3</v>
      </c>
      <c r="B299" s="83">
        <v>2</v>
      </c>
      <c r="C299" s="83">
        <v>2</v>
      </c>
      <c r="D299" s="84">
        <v>7</v>
      </c>
      <c r="E299" s="84">
        <v>1</v>
      </c>
      <c r="F299" s="85">
        <v>2</v>
      </c>
      <c r="G299" s="64" t="s">
        <v>196</v>
      </c>
      <c r="H299" s="52">
        <v>270</v>
      </c>
      <c r="I299" s="143">
        <v>0</v>
      </c>
      <c r="J299" s="143">
        <v>0</v>
      </c>
      <c r="K299" s="143">
        <v>0</v>
      </c>
      <c r="L299" s="143">
        <v>0</v>
      </c>
      <c r="M299" s="8"/>
    </row>
    <row r="300" spans="1:13" ht="30" hidden="1" customHeight="1">
      <c r="A300" s="67">
        <v>3</v>
      </c>
      <c r="B300" s="67">
        <v>3</v>
      </c>
      <c r="C300" s="48"/>
      <c r="D300" s="49"/>
      <c r="E300" s="49"/>
      <c r="F300" s="51"/>
      <c r="G300" s="50" t="s">
        <v>211</v>
      </c>
      <c r="H300" s="52">
        <v>271</v>
      </c>
      <c r="I300" s="139">
        <f>SUM(I301+I333)</f>
        <v>0</v>
      </c>
      <c r="J300" s="170">
        <f>SUM(J301+J333)</f>
        <v>0</v>
      </c>
      <c r="K300" s="140">
        <f>SUM(K301+K333)</f>
        <v>0</v>
      </c>
      <c r="L300" s="140">
        <f>SUM(L301+L333)</f>
        <v>0</v>
      </c>
      <c r="M300" s="8"/>
    </row>
    <row r="301" spans="1:13" ht="40.5" hidden="1" customHeight="1">
      <c r="A301" s="82">
        <v>3</v>
      </c>
      <c r="B301" s="82">
        <v>3</v>
      </c>
      <c r="C301" s="83">
        <v>1</v>
      </c>
      <c r="D301" s="84"/>
      <c r="E301" s="84"/>
      <c r="F301" s="85"/>
      <c r="G301" s="64" t="s">
        <v>212</v>
      </c>
      <c r="H301" s="52">
        <v>272</v>
      </c>
      <c r="I301" s="139">
        <f>SUM(I302+I311+I315+I319+I323+I326+I329)</f>
        <v>0</v>
      </c>
      <c r="J301" s="170">
        <f>SUM(J302+J311+J315+J319+J323+J326+J329)</f>
        <v>0</v>
      </c>
      <c r="K301" s="140">
        <f>SUM(K302+K311+K315+K319+K323+K326+K329)</f>
        <v>0</v>
      </c>
      <c r="L301" s="140">
        <f>SUM(L302+L311+L315+L319+L323+L326+L329)</f>
        <v>0</v>
      </c>
      <c r="M301" s="8"/>
    </row>
    <row r="302" spans="1:13" ht="29.25" hidden="1" customHeight="1">
      <c r="A302" s="82">
        <v>3</v>
      </c>
      <c r="B302" s="82">
        <v>3</v>
      </c>
      <c r="C302" s="83">
        <v>1</v>
      </c>
      <c r="D302" s="84">
        <v>1</v>
      </c>
      <c r="E302" s="84"/>
      <c r="F302" s="85"/>
      <c r="G302" s="64" t="s">
        <v>198</v>
      </c>
      <c r="H302" s="52">
        <v>273</v>
      </c>
      <c r="I302" s="139">
        <f>SUM(I303+I305+I308)</f>
        <v>0</v>
      </c>
      <c r="J302" s="139">
        <f>SUM(J303+J305+J308)</f>
        <v>0</v>
      </c>
      <c r="K302" s="139">
        <f>SUM(K303+K305+K308)</f>
        <v>0</v>
      </c>
      <c r="L302" s="139">
        <f>SUM(L303+L305+L308)</f>
        <v>0</v>
      </c>
      <c r="M302" s="8"/>
    </row>
    <row r="303" spans="1:13" ht="27" hidden="1" customHeight="1">
      <c r="A303" s="82">
        <v>3</v>
      </c>
      <c r="B303" s="82">
        <v>3</v>
      </c>
      <c r="C303" s="83">
        <v>1</v>
      </c>
      <c r="D303" s="84">
        <v>1</v>
      </c>
      <c r="E303" s="84">
        <v>1</v>
      </c>
      <c r="F303" s="85"/>
      <c r="G303" s="64" t="s">
        <v>176</v>
      </c>
      <c r="H303" s="52">
        <v>274</v>
      </c>
      <c r="I303" s="139">
        <f>SUM(I304:I304)</f>
        <v>0</v>
      </c>
      <c r="J303" s="170">
        <f>SUM(J304:J304)</f>
        <v>0</v>
      </c>
      <c r="K303" s="140">
        <f>SUM(K304:K304)</f>
        <v>0</v>
      </c>
      <c r="L303" s="140">
        <f>SUM(L304:L304)</f>
        <v>0</v>
      </c>
      <c r="M303" s="8"/>
    </row>
    <row r="304" spans="1:13" ht="28.5" hidden="1" customHeight="1">
      <c r="A304" s="82">
        <v>3</v>
      </c>
      <c r="B304" s="82">
        <v>3</v>
      </c>
      <c r="C304" s="83">
        <v>1</v>
      </c>
      <c r="D304" s="84">
        <v>1</v>
      </c>
      <c r="E304" s="84">
        <v>1</v>
      </c>
      <c r="F304" s="85">
        <v>1</v>
      </c>
      <c r="G304" s="64" t="s">
        <v>176</v>
      </c>
      <c r="H304" s="52">
        <v>275</v>
      </c>
      <c r="I304" s="143">
        <v>0</v>
      </c>
      <c r="J304" s="143">
        <v>0</v>
      </c>
      <c r="K304" s="143">
        <v>0</v>
      </c>
      <c r="L304" s="143">
        <v>0</v>
      </c>
      <c r="M304" s="8"/>
    </row>
    <row r="305" spans="1:13" ht="31.5" hidden="1" customHeight="1">
      <c r="A305" s="82">
        <v>3</v>
      </c>
      <c r="B305" s="82">
        <v>3</v>
      </c>
      <c r="C305" s="83">
        <v>1</v>
      </c>
      <c r="D305" s="84">
        <v>1</v>
      </c>
      <c r="E305" s="84">
        <v>2</v>
      </c>
      <c r="F305" s="85"/>
      <c r="G305" s="64" t="s">
        <v>199</v>
      </c>
      <c r="H305" s="52">
        <v>276</v>
      </c>
      <c r="I305" s="139">
        <f>SUM(I306:I307)</f>
        <v>0</v>
      </c>
      <c r="J305" s="139">
        <f>SUM(J306:J307)</f>
        <v>0</v>
      </c>
      <c r="K305" s="139">
        <f>SUM(K306:K307)</f>
        <v>0</v>
      </c>
      <c r="L305" s="139">
        <f>SUM(L306:L307)</f>
        <v>0</v>
      </c>
      <c r="M305" s="8"/>
    </row>
    <row r="306" spans="1:13" ht="25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>
        <v>1</v>
      </c>
      <c r="G306" s="64" t="s">
        <v>178</v>
      </c>
      <c r="H306" s="52">
        <v>277</v>
      </c>
      <c r="I306" s="143">
        <v>0</v>
      </c>
      <c r="J306" s="143">
        <v>0</v>
      </c>
      <c r="K306" s="143">
        <v>0</v>
      </c>
      <c r="L306" s="143">
        <v>0</v>
      </c>
      <c r="M306" s="8"/>
    </row>
    <row r="307" spans="1:13" ht="29.2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2</v>
      </c>
      <c r="G307" s="64" t="s">
        <v>179</v>
      </c>
      <c r="H307" s="52">
        <v>278</v>
      </c>
      <c r="I307" s="143">
        <v>0</v>
      </c>
      <c r="J307" s="143">
        <v>0</v>
      </c>
      <c r="K307" s="143">
        <v>0</v>
      </c>
      <c r="L307" s="143">
        <v>0</v>
      </c>
      <c r="M307" s="8"/>
    </row>
    <row r="308" spans="1:13" ht="28.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3</v>
      </c>
      <c r="F308" s="85"/>
      <c r="G308" s="64" t="s">
        <v>180</v>
      </c>
      <c r="H308" s="52">
        <v>279</v>
      </c>
      <c r="I308" s="139">
        <f>SUM(I309:I310)</f>
        <v>0</v>
      </c>
      <c r="J308" s="139">
        <f>SUM(J309:J310)</f>
        <v>0</v>
      </c>
      <c r="K308" s="139">
        <f>SUM(K309:K310)</f>
        <v>0</v>
      </c>
      <c r="L308" s="139">
        <f>SUM(L309:L310)</f>
        <v>0</v>
      </c>
      <c r="M308" s="8"/>
    </row>
    <row r="309" spans="1:13" ht="24.7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>
        <v>1</v>
      </c>
      <c r="G309" s="64" t="s">
        <v>181</v>
      </c>
      <c r="H309" s="52">
        <v>280</v>
      </c>
      <c r="I309" s="143">
        <v>0</v>
      </c>
      <c r="J309" s="143">
        <v>0</v>
      </c>
      <c r="K309" s="143">
        <v>0</v>
      </c>
      <c r="L309" s="143">
        <v>0</v>
      </c>
      <c r="M309" s="8"/>
    </row>
    <row r="310" spans="1:13" ht="22.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2</v>
      </c>
      <c r="G310" s="64" t="s">
        <v>200</v>
      </c>
      <c r="H310" s="52">
        <v>281</v>
      </c>
      <c r="I310" s="143">
        <v>0</v>
      </c>
      <c r="J310" s="143">
        <v>0</v>
      </c>
      <c r="K310" s="143">
        <v>0</v>
      </c>
      <c r="L310" s="143">
        <v>0</v>
      </c>
      <c r="M310" s="8"/>
    </row>
    <row r="311" spans="1:13" hidden="1">
      <c r="A311" s="90">
        <v>3</v>
      </c>
      <c r="B311" s="57">
        <v>3</v>
      </c>
      <c r="C311" s="83">
        <v>1</v>
      </c>
      <c r="D311" s="84">
        <v>2</v>
      </c>
      <c r="E311" s="84"/>
      <c r="F311" s="85"/>
      <c r="G311" s="64" t="s">
        <v>213</v>
      </c>
      <c r="H311" s="52">
        <v>282</v>
      </c>
      <c r="I311" s="139">
        <f>I312</f>
        <v>0</v>
      </c>
      <c r="J311" s="170">
        <f>J312</f>
        <v>0</v>
      </c>
      <c r="K311" s="140">
        <f>K312</f>
        <v>0</v>
      </c>
      <c r="L311" s="140">
        <f>L312</f>
        <v>0</v>
      </c>
    </row>
    <row r="312" spans="1:13" ht="26.25" hidden="1" customHeight="1">
      <c r="A312" s="90">
        <v>3</v>
      </c>
      <c r="B312" s="90">
        <v>3</v>
      </c>
      <c r="C312" s="57">
        <v>1</v>
      </c>
      <c r="D312" s="55">
        <v>2</v>
      </c>
      <c r="E312" s="55">
        <v>1</v>
      </c>
      <c r="F312" s="58"/>
      <c r="G312" s="64" t="s">
        <v>213</v>
      </c>
      <c r="H312" s="52">
        <v>283</v>
      </c>
      <c r="I312" s="150">
        <f>SUM(I313:I314)</f>
        <v>0</v>
      </c>
      <c r="J312" s="171">
        <f>SUM(J313:J314)</f>
        <v>0</v>
      </c>
      <c r="K312" s="153">
        <f>SUM(K313:K314)</f>
        <v>0</v>
      </c>
      <c r="L312" s="153">
        <f>SUM(L313:L314)</f>
        <v>0</v>
      </c>
      <c r="M312" s="8"/>
    </row>
    <row r="313" spans="1:13" ht="25.5" hidden="1" customHeight="1">
      <c r="A313" s="82">
        <v>3</v>
      </c>
      <c r="B313" s="82">
        <v>3</v>
      </c>
      <c r="C313" s="83">
        <v>1</v>
      </c>
      <c r="D313" s="84">
        <v>2</v>
      </c>
      <c r="E313" s="84">
        <v>1</v>
      </c>
      <c r="F313" s="85">
        <v>1</v>
      </c>
      <c r="G313" s="64" t="s">
        <v>214</v>
      </c>
      <c r="H313" s="52">
        <v>284</v>
      </c>
      <c r="I313" s="143">
        <v>0</v>
      </c>
      <c r="J313" s="143">
        <v>0</v>
      </c>
      <c r="K313" s="143">
        <v>0</v>
      </c>
      <c r="L313" s="143">
        <v>0</v>
      </c>
      <c r="M313" s="8"/>
    </row>
    <row r="314" spans="1:13" ht="24" hidden="1" customHeight="1">
      <c r="A314" s="97">
        <v>3</v>
      </c>
      <c r="B314" s="106">
        <v>3</v>
      </c>
      <c r="C314" s="108">
        <v>1</v>
      </c>
      <c r="D314" s="109">
        <v>2</v>
      </c>
      <c r="E314" s="109">
        <v>1</v>
      </c>
      <c r="F314" s="110">
        <v>2</v>
      </c>
      <c r="G314" s="102" t="s">
        <v>215</v>
      </c>
      <c r="H314" s="52">
        <v>285</v>
      </c>
      <c r="I314" s="143">
        <v>0</v>
      </c>
      <c r="J314" s="143">
        <v>0</v>
      </c>
      <c r="K314" s="143">
        <v>0</v>
      </c>
      <c r="L314" s="143">
        <v>0</v>
      </c>
      <c r="M314" s="8"/>
    </row>
    <row r="315" spans="1:13" ht="27.75" hidden="1" customHeight="1">
      <c r="A315" s="83">
        <v>3</v>
      </c>
      <c r="B315" s="64">
        <v>3</v>
      </c>
      <c r="C315" s="83">
        <v>1</v>
      </c>
      <c r="D315" s="84">
        <v>3</v>
      </c>
      <c r="E315" s="84"/>
      <c r="F315" s="85"/>
      <c r="G315" s="64" t="s">
        <v>216</v>
      </c>
      <c r="H315" s="52">
        <v>286</v>
      </c>
      <c r="I315" s="139">
        <f>I316</f>
        <v>0</v>
      </c>
      <c r="J315" s="170">
        <f>J316</f>
        <v>0</v>
      </c>
      <c r="K315" s="140">
        <f>K316</f>
        <v>0</v>
      </c>
      <c r="L315" s="140">
        <f>L316</f>
        <v>0</v>
      </c>
      <c r="M315" s="8"/>
    </row>
    <row r="316" spans="1:13" ht="24" hidden="1" customHeight="1">
      <c r="A316" s="83">
        <v>3</v>
      </c>
      <c r="B316" s="102">
        <v>3</v>
      </c>
      <c r="C316" s="108">
        <v>1</v>
      </c>
      <c r="D316" s="109">
        <v>3</v>
      </c>
      <c r="E316" s="109">
        <v>1</v>
      </c>
      <c r="F316" s="110"/>
      <c r="G316" s="64" t="s">
        <v>216</v>
      </c>
      <c r="H316" s="52">
        <v>287</v>
      </c>
      <c r="I316" s="140">
        <f>I317+I318</f>
        <v>0</v>
      </c>
      <c r="J316" s="140">
        <f>J317+J318</f>
        <v>0</v>
      </c>
      <c r="K316" s="140">
        <f>K317+K318</f>
        <v>0</v>
      </c>
      <c r="L316" s="140">
        <f>L317+L318</f>
        <v>0</v>
      </c>
      <c r="M316" s="8"/>
    </row>
    <row r="317" spans="1:13" ht="27" hidden="1" customHeight="1">
      <c r="A317" s="83">
        <v>3</v>
      </c>
      <c r="B317" s="64">
        <v>3</v>
      </c>
      <c r="C317" s="83">
        <v>1</v>
      </c>
      <c r="D317" s="84">
        <v>3</v>
      </c>
      <c r="E317" s="84">
        <v>1</v>
      </c>
      <c r="F317" s="85">
        <v>1</v>
      </c>
      <c r="G317" s="64" t="s">
        <v>217</v>
      </c>
      <c r="H317" s="52">
        <v>288</v>
      </c>
      <c r="I317" s="165">
        <v>0</v>
      </c>
      <c r="J317" s="165">
        <v>0</v>
      </c>
      <c r="K317" s="165">
        <v>0</v>
      </c>
      <c r="L317" s="164">
        <v>0</v>
      </c>
      <c r="M317" s="8"/>
    </row>
    <row r="318" spans="1:13" ht="26.25" hidden="1" customHeight="1">
      <c r="A318" s="83">
        <v>3</v>
      </c>
      <c r="B318" s="64">
        <v>3</v>
      </c>
      <c r="C318" s="83">
        <v>1</v>
      </c>
      <c r="D318" s="84">
        <v>3</v>
      </c>
      <c r="E318" s="84">
        <v>1</v>
      </c>
      <c r="F318" s="85">
        <v>2</v>
      </c>
      <c r="G318" s="64" t="s">
        <v>218</v>
      </c>
      <c r="H318" s="52">
        <v>289</v>
      </c>
      <c r="I318" s="143">
        <v>0</v>
      </c>
      <c r="J318" s="143">
        <v>0</v>
      </c>
      <c r="K318" s="143">
        <v>0</v>
      </c>
      <c r="L318" s="143">
        <v>0</v>
      </c>
      <c r="M318" s="8"/>
    </row>
    <row r="319" spans="1:13" hidden="1">
      <c r="A319" s="83">
        <v>3</v>
      </c>
      <c r="B319" s="64">
        <v>3</v>
      </c>
      <c r="C319" s="83">
        <v>1</v>
      </c>
      <c r="D319" s="84">
        <v>4</v>
      </c>
      <c r="E319" s="84"/>
      <c r="F319" s="85"/>
      <c r="G319" s="64" t="s">
        <v>219</v>
      </c>
      <c r="H319" s="52">
        <v>290</v>
      </c>
      <c r="I319" s="139">
        <f>I320</f>
        <v>0</v>
      </c>
      <c r="J319" s="170">
        <f>J320</f>
        <v>0</v>
      </c>
      <c r="K319" s="140">
        <f>K320</f>
        <v>0</v>
      </c>
      <c r="L319" s="140">
        <f>L320</f>
        <v>0</v>
      </c>
    </row>
    <row r="320" spans="1:13" ht="31.5" hidden="1" customHeight="1">
      <c r="A320" s="82">
        <v>3</v>
      </c>
      <c r="B320" s="83">
        <v>3</v>
      </c>
      <c r="C320" s="84">
        <v>1</v>
      </c>
      <c r="D320" s="84">
        <v>4</v>
      </c>
      <c r="E320" s="84">
        <v>1</v>
      </c>
      <c r="F320" s="85"/>
      <c r="G320" s="64" t="s">
        <v>219</v>
      </c>
      <c r="H320" s="52">
        <v>291</v>
      </c>
      <c r="I320" s="139">
        <f>SUM(I321:I322)</f>
        <v>0</v>
      </c>
      <c r="J320" s="139">
        <f>SUM(J321:J322)</f>
        <v>0</v>
      </c>
      <c r="K320" s="139">
        <f>SUM(K321:K322)</f>
        <v>0</v>
      </c>
      <c r="L320" s="139">
        <f>SUM(L321:L322)</f>
        <v>0</v>
      </c>
      <c r="M320" s="8"/>
    </row>
    <row r="321" spans="1:16" hidden="1">
      <c r="A321" s="82">
        <v>3</v>
      </c>
      <c r="B321" s="83">
        <v>3</v>
      </c>
      <c r="C321" s="84">
        <v>1</v>
      </c>
      <c r="D321" s="84">
        <v>4</v>
      </c>
      <c r="E321" s="84">
        <v>1</v>
      </c>
      <c r="F321" s="85">
        <v>1</v>
      </c>
      <c r="G321" s="64" t="s">
        <v>220</v>
      </c>
      <c r="H321" s="52">
        <v>292</v>
      </c>
      <c r="I321" s="142">
        <v>0</v>
      </c>
      <c r="J321" s="143">
        <v>0</v>
      </c>
      <c r="K321" s="143">
        <v>0</v>
      </c>
      <c r="L321" s="142">
        <v>0</v>
      </c>
    </row>
    <row r="322" spans="1:16" ht="30.75" hidden="1" customHeight="1">
      <c r="A322" s="83">
        <v>3</v>
      </c>
      <c r="B322" s="84">
        <v>3</v>
      </c>
      <c r="C322" s="84">
        <v>1</v>
      </c>
      <c r="D322" s="84">
        <v>4</v>
      </c>
      <c r="E322" s="84">
        <v>1</v>
      </c>
      <c r="F322" s="85">
        <v>2</v>
      </c>
      <c r="G322" s="64" t="s">
        <v>221</v>
      </c>
      <c r="H322" s="52">
        <v>293</v>
      </c>
      <c r="I322" s="143">
        <v>0</v>
      </c>
      <c r="J322" s="165">
        <v>0</v>
      </c>
      <c r="K322" s="165">
        <v>0</v>
      </c>
      <c r="L322" s="164">
        <v>0</v>
      </c>
      <c r="M322" s="8"/>
    </row>
    <row r="323" spans="1:16" ht="26.25" hidden="1" customHeight="1">
      <c r="A323" s="83">
        <v>3</v>
      </c>
      <c r="B323" s="84">
        <v>3</v>
      </c>
      <c r="C323" s="84">
        <v>1</v>
      </c>
      <c r="D323" s="84">
        <v>5</v>
      </c>
      <c r="E323" s="84"/>
      <c r="F323" s="85"/>
      <c r="G323" s="64" t="s">
        <v>222</v>
      </c>
      <c r="H323" s="52">
        <v>294</v>
      </c>
      <c r="I323" s="153">
        <f t="shared" ref="I323:L324" si="28">I324</f>
        <v>0</v>
      </c>
      <c r="J323" s="170">
        <f t="shared" si="28"/>
        <v>0</v>
      </c>
      <c r="K323" s="140">
        <f t="shared" si="28"/>
        <v>0</v>
      </c>
      <c r="L323" s="140">
        <f t="shared" si="28"/>
        <v>0</v>
      </c>
      <c r="M323" s="8"/>
    </row>
    <row r="324" spans="1:16" ht="30" hidden="1" customHeight="1">
      <c r="A324" s="57">
        <v>3</v>
      </c>
      <c r="B324" s="109">
        <v>3</v>
      </c>
      <c r="C324" s="109">
        <v>1</v>
      </c>
      <c r="D324" s="109">
        <v>5</v>
      </c>
      <c r="E324" s="109">
        <v>1</v>
      </c>
      <c r="F324" s="110"/>
      <c r="G324" s="64" t="s">
        <v>222</v>
      </c>
      <c r="H324" s="52">
        <v>295</v>
      </c>
      <c r="I324" s="140">
        <f t="shared" si="28"/>
        <v>0</v>
      </c>
      <c r="J324" s="171">
        <f t="shared" si="28"/>
        <v>0</v>
      </c>
      <c r="K324" s="153">
        <f t="shared" si="28"/>
        <v>0</v>
      </c>
      <c r="L324" s="153">
        <f t="shared" si="28"/>
        <v>0</v>
      </c>
      <c r="M324" s="8"/>
    </row>
    <row r="325" spans="1:16" ht="30" hidden="1" customHeight="1">
      <c r="A325" s="83">
        <v>3</v>
      </c>
      <c r="B325" s="84">
        <v>3</v>
      </c>
      <c r="C325" s="84">
        <v>1</v>
      </c>
      <c r="D325" s="84">
        <v>5</v>
      </c>
      <c r="E325" s="84">
        <v>1</v>
      </c>
      <c r="F325" s="85">
        <v>1</v>
      </c>
      <c r="G325" s="64" t="s">
        <v>223</v>
      </c>
      <c r="H325" s="52">
        <v>296</v>
      </c>
      <c r="I325" s="143">
        <v>0</v>
      </c>
      <c r="J325" s="165">
        <v>0</v>
      </c>
      <c r="K325" s="165">
        <v>0</v>
      </c>
      <c r="L325" s="164">
        <v>0</v>
      </c>
      <c r="M325" s="8"/>
    </row>
    <row r="326" spans="1:16" ht="30" hidden="1" customHeight="1">
      <c r="A326" s="83">
        <v>3</v>
      </c>
      <c r="B326" s="84">
        <v>3</v>
      </c>
      <c r="C326" s="84">
        <v>1</v>
      </c>
      <c r="D326" s="84">
        <v>6</v>
      </c>
      <c r="E326" s="84"/>
      <c r="F326" s="85"/>
      <c r="G326" s="64" t="s">
        <v>193</v>
      </c>
      <c r="H326" s="52">
        <v>297</v>
      </c>
      <c r="I326" s="140">
        <f t="shared" ref="I326:L327" si="29">I327</f>
        <v>0</v>
      </c>
      <c r="J326" s="170">
        <f t="shared" si="29"/>
        <v>0</v>
      </c>
      <c r="K326" s="140">
        <f t="shared" si="29"/>
        <v>0</v>
      </c>
      <c r="L326" s="140">
        <f t="shared" si="29"/>
        <v>0</v>
      </c>
      <c r="M326" s="8"/>
    </row>
    <row r="327" spans="1:16" ht="30" hidden="1" customHeight="1">
      <c r="A327" s="83">
        <v>3</v>
      </c>
      <c r="B327" s="84">
        <v>3</v>
      </c>
      <c r="C327" s="84">
        <v>1</v>
      </c>
      <c r="D327" s="84">
        <v>6</v>
      </c>
      <c r="E327" s="84">
        <v>1</v>
      </c>
      <c r="F327" s="85"/>
      <c r="G327" s="64" t="s">
        <v>193</v>
      </c>
      <c r="H327" s="52">
        <v>298</v>
      </c>
      <c r="I327" s="139">
        <f t="shared" si="29"/>
        <v>0</v>
      </c>
      <c r="J327" s="170">
        <f t="shared" si="29"/>
        <v>0</v>
      </c>
      <c r="K327" s="140">
        <f t="shared" si="29"/>
        <v>0</v>
      </c>
      <c r="L327" s="140">
        <f t="shared" si="29"/>
        <v>0</v>
      </c>
      <c r="M327" s="8"/>
    </row>
    <row r="328" spans="1:16" ht="25.5" hidden="1" customHeight="1">
      <c r="A328" s="83">
        <v>3</v>
      </c>
      <c r="B328" s="84">
        <v>3</v>
      </c>
      <c r="C328" s="84">
        <v>1</v>
      </c>
      <c r="D328" s="84">
        <v>6</v>
      </c>
      <c r="E328" s="84">
        <v>1</v>
      </c>
      <c r="F328" s="85">
        <v>1</v>
      </c>
      <c r="G328" s="64" t="s">
        <v>193</v>
      </c>
      <c r="H328" s="52">
        <v>299</v>
      </c>
      <c r="I328" s="165">
        <v>0</v>
      </c>
      <c r="J328" s="165">
        <v>0</v>
      </c>
      <c r="K328" s="165">
        <v>0</v>
      </c>
      <c r="L328" s="164">
        <v>0</v>
      </c>
      <c r="M328" s="8"/>
    </row>
    <row r="329" spans="1:16" ht="22.5" hidden="1" customHeight="1">
      <c r="A329" s="83">
        <v>3</v>
      </c>
      <c r="B329" s="84">
        <v>3</v>
      </c>
      <c r="C329" s="84">
        <v>1</v>
      </c>
      <c r="D329" s="84">
        <v>7</v>
      </c>
      <c r="E329" s="84"/>
      <c r="F329" s="85"/>
      <c r="G329" s="64" t="s">
        <v>224</v>
      </c>
      <c r="H329" s="52">
        <v>300</v>
      </c>
      <c r="I329" s="139">
        <f>I330</f>
        <v>0</v>
      </c>
      <c r="J329" s="170">
        <f>J330</f>
        <v>0</v>
      </c>
      <c r="K329" s="140">
        <f>K330</f>
        <v>0</v>
      </c>
      <c r="L329" s="140">
        <f>L330</f>
        <v>0</v>
      </c>
      <c r="M329" s="8"/>
    </row>
    <row r="330" spans="1:16" ht="25.5" hidden="1" customHeight="1">
      <c r="A330" s="83">
        <v>3</v>
      </c>
      <c r="B330" s="84">
        <v>3</v>
      </c>
      <c r="C330" s="84">
        <v>1</v>
      </c>
      <c r="D330" s="84">
        <v>7</v>
      </c>
      <c r="E330" s="84">
        <v>1</v>
      </c>
      <c r="F330" s="85"/>
      <c r="G330" s="64" t="s">
        <v>224</v>
      </c>
      <c r="H330" s="52">
        <v>301</v>
      </c>
      <c r="I330" s="139">
        <f>I331+I332</f>
        <v>0</v>
      </c>
      <c r="J330" s="139">
        <f>J331+J332</f>
        <v>0</v>
      </c>
      <c r="K330" s="139">
        <f>K331+K332</f>
        <v>0</v>
      </c>
      <c r="L330" s="139">
        <f>L331+L332</f>
        <v>0</v>
      </c>
      <c r="M330" s="8"/>
    </row>
    <row r="331" spans="1:16" ht="27" hidden="1" customHeight="1">
      <c r="A331" s="83">
        <v>3</v>
      </c>
      <c r="B331" s="84">
        <v>3</v>
      </c>
      <c r="C331" s="84">
        <v>1</v>
      </c>
      <c r="D331" s="84">
        <v>7</v>
      </c>
      <c r="E331" s="84">
        <v>1</v>
      </c>
      <c r="F331" s="85">
        <v>1</v>
      </c>
      <c r="G331" s="64" t="s">
        <v>225</v>
      </c>
      <c r="H331" s="52">
        <v>302</v>
      </c>
      <c r="I331" s="165">
        <v>0</v>
      </c>
      <c r="J331" s="165">
        <v>0</v>
      </c>
      <c r="K331" s="165">
        <v>0</v>
      </c>
      <c r="L331" s="164">
        <v>0</v>
      </c>
      <c r="M331" s="8"/>
    </row>
    <row r="332" spans="1:16" ht="27.75" hidden="1" customHeight="1">
      <c r="A332" s="83">
        <v>3</v>
      </c>
      <c r="B332" s="84">
        <v>3</v>
      </c>
      <c r="C332" s="84">
        <v>1</v>
      </c>
      <c r="D332" s="84">
        <v>7</v>
      </c>
      <c r="E332" s="84">
        <v>1</v>
      </c>
      <c r="F332" s="85">
        <v>2</v>
      </c>
      <c r="G332" s="64" t="s">
        <v>226</v>
      </c>
      <c r="H332" s="52">
        <v>303</v>
      </c>
      <c r="I332" s="143">
        <v>0</v>
      </c>
      <c r="J332" s="143">
        <v>0</v>
      </c>
      <c r="K332" s="143">
        <v>0</v>
      </c>
      <c r="L332" s="143">
        <v>0</v>
      </c>
      <c r="M332" s="8"/>
    </row>
    <row r="333" spans="1:16" ht="38.25" hidden="1" customHeight="1">
      <c r="A333" s="83">
        <v>3</v>
      </c>
      <c r="B333" s="84">
        <v>3</v>
      </c>
      <c r="C333" s="84">
        <v>2</v>
      </c>
      <c r="D333" s="84"/>
      <c r="E333" s="84"/>
      <c r="F333" s="85"/>
      <c r="G333" s="64" t="s">
        <v>227</v>
      </c>
      <c r="H333" s="52">
        <v>304</v>
      </c>
      <c r="I333" s="139">
        <f>SUM(I334+I343+I347+I351+I355+I358+I361)</f>
        <v>0</v>
      </c>
      <c r="J333" s="170">
        <f>SUM(J334+J343+J347+J351+J355+J358+J361)</f>
        <v>0</v>
      </c>
      <c r="K333" s="140">
        <f>SUM(K334+K343+K347+K351+K355+K358+K361)</f>
        <v>0</v>
      </c>
      <c r="L333" s="140">
        <f>SUM(L334+L343+L347+L351+L355+L358+L361)</f>
        <v>0</v>
      </c>
      <c r="M333" s="8"/>
    </row>
    <row r="334" spans="1:16" ht="30" hidden="1" customHeight="1">
      <c r="A334" s="83">
        <v>3</v>
      </c>
      <c r="B334" s="84">
        <v>3</v>
      </c>
      <c r="C334" s="84">
        <v>2</v>
      </c>
      <c r="D334" s="84">
        <v>1</v>
      </c>
      <c r="E334" s="84"/>
      <c r="F334" s="85"/>
      <c r="G334" s="64" t="s">
        <v>175</v>
      </c>
      <c r="H334" s="52">
        <v>305</v>
      </c>
      <c r="I334" s="139">
        <f>I335</f>
        <v>0</v>
      </c>
      <c r="J334" s="170">
        <f>J335</f>
        <v>0</v>
      </c>
      <c r="K334" s="140">
        <f>K335</f>
        <v>0</v>
      </c>
      <c r="L334" s="140">
        <f>L335</f>
        <v>0</v>
      </c>
      <c r="M334" s="8"/>
    </row>
    <row r="335" spans="1:16" hidden="1">
      <c r="A335" s="82">
        <v>3</v>
      </c>
      <c r="B335" s="83">
        <v>3</v>
      </c>
      <c r="C335" s="84">
        <v>2</v>
      </c>
      <c r="D335" s="64">
        <v>1</v>
      </c>
      <c r="E335" s="83">
        <v>1</v>
      </c>
      <c r="F335" s="85"/>
      <c r="G335" s="64" t="s">
        <v>175</v>
      </c>
      <c r="H335" s="52">
        <v>306</v>
      </c>
      <c r="I335" s="139">
        <f t="shared" ref="I335:P335" si="30">SUM(I336:I336)</f>
        <v>0</v>
      </c>
      <c r="J335" s="139">
        <f t="shared" si="30"/>
        <v>0</v>
      </c>
      <c r="K335" s="139">
        <f t="shared" si="30"/>
        <v>0</v>
      </c>
      <c r="L335" s="139">
        <f t="shared" si="30"/>
        <v>0</v>
      </c>
      <c r="M335" s="120">
        <f t="shared" si="30"/>
        <v>0</v>
      </c>
      <c r="N335" s="120">
        <f t="shared" si="30"/>
        <v>0</v>
      </c>
      <c r="O335" s="120">
        <f t="shared" si="30"/>
        <v>0</v>
      </c>
      <c r="P335" s="120">
        <f t="shared" si="30"/>
        <v>0</v>
      </c>
    </row>
    <row r="336" spans="1:16" ht="27.75" hidden="1" customHeight="1">
      <c r="A336" s="82">
        <v>3</v>
      </c>
      <c r="B336" s="83">
        <v>3</v>
      </c>
      <c r="C336" s="84">
        <v>2</v>
      </c>
      <c r="D336" s="64">
        <v>1</v>
      </c>
      <c r="E336" s="83">
        <v>1</v>
      </c>
      <c r="F336" s="85">
        <v>1</v>
      </c>
      <c r="G336" s="64" t="s">
        <v>176</v>
      </c>
      <c r="H336" s="52">
        <v>307</v>
      </c>
      <c r="I336" s="165">
        <v>0</v>
      </c>
      <c r="J336" s="165">
        <v>0</v>
      </c>
      <c r="K336" s="165">
        <v>0</v>
      </c>
      <c r="L336" s="164">
        <v>0</v>
      </c>
      <c r="M336" s="8"/>
    </row>
    <row r="337" spans="1:13" hidden="1">
      <c r="A337" s="82">
        <v>3</v>
      </c>
      <c r="B337" s="83">
        <v>3</v>
      </c>
      <c r="C337" s="84">
        <v>2</v>
      </c>
      <c r="D337" s="64">
        <v>1</v>
      </c>
      <c r="E337" s="83">
        <v>2</v>
      </c>
      <c r="F337" s="85"/>
      <c r="G337" s="102" t="s">
        <v>199</v>
      </c>
      <c r="H337" s="52">
        <v>308</v>
      </c>
      <c r="I337" s="139">
        <f>SUM(I338:I339)</f>
        <v>0</v>
      </c>
      <c r="J337" s="139">
        <f>SUM(J338:J339)</f>
        <v>0</v>
      </c>
      <c r="K337" s="139">
        <f>SUM(K338:K339)</f>
        <v>0</v>
      </c>
      <c r="L337" s="139">
        <f>SUM(L338:L339)</f>
        <v>0</v>
      </c>
    </row>
    <row r="338" spans="1:13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>
        <v>1</v>
      </c>
      <c r="G338" s="102" t="s">
        <v>178</v>
      </c>
      <c r="H338" s="52">
        <v>309</v>
      </c>
      <c r="I338" s="165">
        <v>0</v>
      </c>
      <c r="J338" s="165">
        <v>0</v>
      </c>
      <c r="K338" s="165">
        <v>0</v>
      </c>
      <c r="L338" s="164">
        <v>0</v>
      </c>
    </row>
    <row r="339" spans="1:13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2</v>
      </c>
      <c r="G339" s="102" t="s">
        <v>179</v>
      </c>
      <c r="H339" s="52">
        <v>310</v>
      </c>
      <c r="I339" s="143">
        <v>0</v>
      </c>
      <c r="J339" s="143">
        <v>0</v>
      </c>
      <c r="K339" s="143">
        <v>0</v>
      </c>
      <c r="L339" s="143">
        <v>0</v>
      </c>
    </row>
    <row r="340" spans="1:13" hidden="1">
      <c r="A340" s="82">
        <v>3</v>
      </c>
      <c r="B340" s="83">
        <v>3</v>
      </c>
      <c r="C340" s="84">
        <v>2</v>
      </c>
      <c r="D340" s="64">
        <v>1</v>
      </c>
      <c r="E340" s="83">
        <v>3</v>
      </c>
      <c r="F340" s="85"/>
      <c r="G340" s="102" t="s">
        <v>180</v>
      </c>
      <c r="H340" s="52">
        <v>311</v>
      </c>
      <c r="I340" s="139">
        <f>SUM(I341:I342)</f>
        <v>0</v>
      </c>
      <c r="J340" s="139">
        <f>SUM(J341:J342)</f>
        <v>0</v>
      </c>
      <c r="K340" s="139">
        <f>SUM(K341:K342)</f>
        <v>0</v>
      </c>
      <c r="L340" s="139">
        <f>SUM(L341:L342)</f>
        <v>0</v>
      </c>
    </row>
    <row r="341" spans="1:13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>
        <v>1</v>
      </c>
      <c r="G341" s="102" t="s">
        <v>181</v>
      </c>
      <c r="H341" s="52">
        <v>312</v>
      </c>
      <c r="I341" s="143">
        <v>0</v>
      </c>
      <c r="J341" s="143">
        <v>0</v>
      </c>
      <c r="K341" s="143">
        <v>0</v>
      </c>
      <c r="L341" s="143">
        <v>0</v>
      </c>
    </row>
    <row r="342" spans="1:13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2</v>
      </c>
      <c r="G342" s="102" t="s">
        <v>200</v>
      </c>
      <c r="H342" s="52">
        <v>313</v>
      </c>
      <c r="I342" s="149">
        <v>0</v>
      </c>
      <c r="J342" s="172">
        <v>0</v>
      </c>
      <c r="K342" s="149">
        <v>0</v>
      </c>
      <c r="L342" s="149">
        <v>0</v>
      </c>
    </row>
    <row r="343" spans="1:13" hidden="1">
      <c r="A343" s="97">
        <v>3</v>
      </c>
      <c r="B343" s="97">
        <v>3</v>
      </c>
      <c r="C343" s="108">
        <v>2</v>
      </c>
      <c r="D343" s="102">
        <v>2</v>
      </c>
      <c r="E343" s="108"/>
      <c r="F343" s="110"/>
      <c r="G343" s="102" t="s">
        <v>213</v>
      </c>
      <c r="H343" s="52">
        <v>314</v>
      </c>
      <c r="I343" s="147">
        <f>I344</f>
        <v>0</v>
      </c>
      <c r="J343" s="173">
        <f>J344</f>
        <v>0</v>
      </c>
      <c r="K343" s="148">
        <f>K344</f>
        <v>0</v>
      </c>
      <c r="L343" s="148">
        <f>L344</f>
        <v>0</v>
      </c>
    </row>
    <row r="344" spans="1:13" hidden="1">
      <c r="A344" s="82">
        <v>3</v>
      </c>
      <c r="B344" s="82">
        <v>3</v>
      </c>
      <c r="C344" s="83">
        <v>2</v>
      </c>
      <c r="D344" s="64">
        <v>2</v>
      </c>
      <c r="E344" s="83">
        <v>1</v>
      </c>
      <c r="F344" s="85"/>
      <c r="G344" s="102" t="s">
        <v>213</v>
      </c>
      <c r="H344" s="52">
        <v>315</v>
      </c>
      <c r="I344" s="139">
        <f>SUM(I345:I346)</f>
        <v>0</v>
      </c>
      <c r="J344" s="166">
        <f>SUM(J345:J346)</f>
        <v>0</v>
      </c>
      <c r="K344" s="140">
        <f>SUM(K345:K346)</f>
        <v>0</v>
      </c>
      <c r="L344" s="140">
        <f>SUM(L345:L346)</f>
        <v>0</v>
      </c>
    </row>
    <row r="345" spans="1:13" hidden="1">
      <c r="A345" s="82">
        <v>3</v>
      </c>
      <c r="B345" s="82">
        <v>3</v>
      </c>
      <c r="C345" s="83">
        <v>2</v>
      </c>
      <c r="D345" s="64">
        <v>2</v>
      </c>
      <c r="E345" s="82">
        <v>1</v>
      </c>
      <c r="F345" s="92">
        <v>1</v>
      </c>
      <c r="G345" s="64" t="s">
        <v>214</v>
      </c>
      <c r="H345" s="52">
        <v>316</v>
      </c>
      <c r="I345" s="143">
        <v>0</v>
      </c>
      <c r="J345" s="143">
        <v>0</v>
      </c>
      <c r="K345" s="143">
        <v>0</v>
      </c>
      <c r="L345" s="143">
        <v>0</v>
      </c>
    </row>
    <row r="346" spans="1:13" hidden="1">
      <c r="A346" s="97">
        <v>3</v>
      </c>
      <c r="B346" s="97">
        <v>3</v>
      </c>
      <c r="C346" s="98">
        <v>2</v>
      </c>
      <c r="D346" s="99">
        <v>2</v>
      </c>
      <c r="E346" s="96">
        <v>1</v>
      </c>
      <c r="F346" s="103">
        <v>2</v>
      </c>
      <c r="G346" s="96" t="s">
        <v>215</v>
      </c>
      <c r="H346" s="52">
        <v>317</v>
      </c>
      <c r="I346" s="143">
        <v>0</v>
      </c>
      <c r="J346" s="143">
        <v>0</v>
      </c>
      <c r="K346" s="143">
        <v>0</v>
      </c>
      <c r="L346" s="143">
        <v>0</v>
      </c>
    </row>
    <row r="347" spans="1:13" ht="23.25" hidden="1" customHeight="1">
      <c r="A347" s="82">
        <v>3</v>
      </c>
      <c r="B347" s="82">
        <v>3</v>
      </c>
      <c r="C347" s="83">
        <v>2</v>
      </c>
      <c r="D347" s="84">
        <v>3</v>
      </c>
      <c r="E347" s="64"/>
      <c r="F347" s="92"/>
      <c r="G347" s="64" t="s">
        <v>216</v>
      </c>
      <c r="H347" s="52">
        <v>318</v>
      </c>
      <c r="I347" s="139">
        <f>I348</f>
        <v>0</v>
      </c>
      <c r="J347" s="166">
        <f>J348</f>
        <v>0</v>
      </c>
      <c r="K347" s="140">
        <f>K348</f>
        <v>0</v>
      </c>
      <c r="L347" s="140">
        <f>L348</f>
        <v>0</v>
      </c>
      <c r="M347" s="8"/>
    </row>
    <row r="348" spans="1:13" ht="27.75" hidden="1" customHeight="1">
      <c r="A348" s="82">
        <v>3</v>
      </c>
      <c r="B348" s="82">
        <v>3</v>
      </c>
      <c r="C348" s="83">
        <v>2</v>
      </c>
      <c r="D348" s="84">
        <v>3</v>
      </c>
      <c r="E348" s="64">
        <v>1</v>
      </c>
      <c r="F348" s="92"/>
      <c r="G348" s="64" t="s">
        <v>216</v>
      </c>
      <c r="H348" s="52">
        <v>319</v>
      </c>
      <c r="I348" s="139">
        <f>I349+I350</f>
        <v>0</v>
      </c>
      <c r="J348" s="139">
        <f>J349+J350</f>
        <v>0</v>
      </c>
      <c r="K348" s="139">
        <f>K349+K350</f>
        <v>0</v>
      </c>
      <c r="L348" s="139">
        <f>L349+L350</f>
        <v>0</v>
      </c>
      <c r="M348" s="8"/>
    </row>
    <row r="349" spans="1:13" ht="28.5" hidden="1" customHeight="1">
      <c r="A349" s="82">
        <v>3</v>
      </c>
      <c r="B349" s="82">
        <v>3</v>
      </c>
      <c r="C349" s="83">
        <v>2</v>
      </c>
      <c r="D349" s="84">
        <v>3</v>
      </c>
      <c r="E349" s="64">
        <v>1</v>
      </c>
      <c r="F349" s="92">
        <v>1</v>
      </c>
      <c r="G349" s="64" t="s">
        <v>217</v>
      </c>
      <c r="H349" s="52">
        <v>320</v>
      </c>
      <c r="I349" s="165">
        <v>0</v>
      </c>
      <c r="J349" s="165">
        <v>0</v>
      </c>
      <c r="K349" s="165">
        <v>0</v>
      </c>
      <c r="L349" s="164">
        <v>0</v>
      </c>
      <c r="M349" s="8"/>
    </row>
    <row r="350" spans="1:13" ht="27.75" hidden="1" customHeight="1">
      <c r="A350" s="82">
        <v>3</v>
      </c>
      <c r="B350" s="82">
        <v>3</v>
      </c>
      <c r="C350" s="83">
        <v>2</v>
      </c>
      <c r="D350" s="84">
        <v>3</v>
      </c>
      <c r="E350" s="64">
        <v>1</v>
      </c>
      <c r="F350" s="92">
        <v>2</v>
      </c>
      <c r="G350" s="64" t="s">
        <v>218</v>
      </c>
      <c r="H350" s="52">
        <v>321</v>
      </c>
      <c r="I350" s="143">
        <v>0</v>
      </c>
      <c r="J350" s="143">
        <v>0</v>
      </c>
      <c r="K350" s="143">
        <v>0</v>
      </c>
      <c r="L350" s="143">
        <v>0</v>
      </c>
      <c r="M350" s="8"/>
    </row>
    <row r="351" spans="1:13" hidden="1">
      <c r="A351" s="82">
        <v>3</v>
      </c>
      <c r="B351" s="82">
        <v>3</v>
      </c>
      <c r="C351" s="83">
        <v>2</v>
      </c>
      <c r="D351" s="84">
        <v>4</v>
      </c>
      <c r="E351" s="84"/>
      <c r="F351" s="85"/>
      <c r="G351" s="64" t="s">
        <v>219</v>
      </c>
      <c r="H351" s="52">
        <v>322</v>
      </c>
      <c r="I351" s="139">
        <f>I352</f>
        <v>0</v>
      </c>
      <c r="J351" s="166">
        <f>J352</f>
        <v>0</v>
      </c>
      <c r="K351" s="140">
        <f>K352</f>
        <v>0</v>
      </c>
      <c r="L351" s="140">
        <f>L352</f>
        <v>0</v>
      </c>
    </row>
    <row r="352" spans="1:13" hidden="1">
      <c r="A352" s="90">
        <v>3</v>
      </c>
      <c r="B352" s="90">
        <v>3</v>
      </c>
      <c r="C352" s="57">
        <v>2</v>
      </c>
      <c r="D352" s="55">
        <v>4</v>
      </c>
      <c r="E352" s="55">
        <v>1</v>
      </c>
      <c r="F352" s="58"/>
      <c r="G352" s="64" t="s">
        <v>219</v>
      </c>
      <c r="H352" s="52">
        <v>323</v>
      </c>
      <c r="I352" s="150">
        <f>SUM(I353:I354)</f>
        <v>0</v>
      </c>
      <c r="J352" s="152">
        <f>SUM(J353:J354)</f>
        <v>0</v>
      </c>
      <c r="K352" s="153">
        <f>SUM(K353:K354)</f>
        <v>0</v>
      </c>
      <c r="L352" s="153">
        <f>SUM(L353:L354)</f>
        <v>0</v>
      </c>
    </row>
    <row r="353" spans="1:13" ht="30.75" hidden="1" customHeight="1">
      <c r="A353" s="82">
        <v>3</v>
      </c>
      <c r="B353" s="82">
        <v>3</v>
      </c>
      <c r="C353" s="83">
        <v>2</v>
      </c>
      <c r="D353" s="84">
        <v>4</v>
      </c>
      <c r="E353" s="84">
        <v>1</v>
      </c>
      <c r="F353" s="85">
        <v>1</v>
      </c>
      <c r="G353" s="64" t="s">
        <v>220</v>
      </c>
      <c r="H353" s="52">
        <v>324</v>
      </c>
      <c r="I353" s="143">
        <v>0</v>
      </c>
      <c r="J353" s="143">
        <v>0</v>
      </c>
      <c r="K353" s="143">
        <v>0</v>
      </c>
      <c r="L353" s="143">
        <v>0</v>
      </c>
      <c r="M353" s="8"/>
    </row>
    <row r="354" spans="1:13" hidden="1">
      <c r="A354" s="82">
        <v>3</v>
      </c>
      <c r="B354" s="82">
        <v>3</v>
      </c>
      <c r="C354" s="83">
        <v>2</v>
      </c>
      <c r="D354" s="84">
        <v>4</v>
      </c>
      <c r="E354" s="84">
        <v>1</v>
      </c>
      <c r="F354" s="85">
        <v>2</v>
      </c>
      <c r="G354" s="64" t="s">
        <v>228</v>
      </c>
      <c r="H354" s="52">
        <v>325</v>
      </c>
      <c r="I354" s="143">
        <v>0</v>
      </c>
      <c r="J354" s="143">
        <v>0</v>
      </c>
      <c r="K354" s="143">
        <v>0</v>
      </c>
      <c r="L354" s="143">
        <v>0</v>
      </c>
    </row>
    <row r="355" spans="1:13" hidden="1">
      <c r="A355" s="82">
        <v>3</v>
      </c>
      <c r="B355" s="82">
        <v>3</v>
      </c>
      <c r="C355" s="83">
        <v>2</v>
      </c>
      <c r="D355" s="84">
        <v>5</v>
      </c>
      <c r="E355" s="84"/>
      <c r="F355" s="85"/>
      <c r="G355" s="64" t="s">
        <v>222</v>
      </c>
      <c r="H355" s="52">
        <v>326</v>
      </c>
      <c r="I355" s="139">
        <f t="shared" ref="I355:L356" si="31">I356</f>
        <v>0</v>
      </c>
      <c r="J355" s="166">
        <f t="shared" si="31"/>
        <v>0</v>
      </c>
      <c r="K355" s="140">
        <f t="shared" si="31"/>
        <v>0</v>
      </c>
      <c r="L355" s="140">
        <f t="shared" si="31"/>
        <v>0</v>
      </c>
    </row>
    <row r="356" spans="1:13" hidden="1">
      <c r="A356" s="90">
        <v>3</v>
      </c>
      <c r="B356" s="90">
        <v>3</v>
      </c>
      <c r="C356" s="57">
        <v>2</v>
      </c>
      <c r="D356" s="55">
        <v>5</v>
      </c>
      <c r="E356" s="55">
        <v>1</v>
      </c>
      <c r="F356" s="58"/>
      <c r="G356" s="64" t="s">
        <v>222</v>
      </c>
      <c r="H356" s="52">
        <v>327</v>
      </c>
      <c r="I356" s="150">
        <f t="shared" si="31"/>
        <v>0</v>
      </c>
      <c r="J356" s="152">
        <f t="shared" si="31"/>
        <v>0</v>
      </c>
      <c r="K356" s="153">
        <f t="shared" si="31"/>
        <v>0</v>
      </c>
      <c r="L356" s="153">
        <f t="shared" si="31"/>
        <v>0</v>
      </c>
    </row>
    <row r="357" spans="1:13" hidden="1">
      <c r="A357" s="82">
        <v>3</v>
      </c>
      <c r="B357" s="82">
        <v>3</v>
      </c>
      <c r="C357" s="83">
        <v>2</v>
      </c>
      <c r="D357" s="84">
        <v>5</v>
      </c>
      <c r="E357" s="84">
        <v>1</v>
      </c>
      <c r="F357" s="85">
        <v>1</v>
      </c>
      <c r="G357" s="64" t="s">
        <v>222</v>
      </c>
      <c r="H357" s="52">
        <v>328</v>
      </c>
      <c r="I357" s="165">
        <v>0</v>
      </c>
      <c r="J357" s="165">
        <v>0</v>
      </c>
      <c r="K357" s="165">
        <v>0</v>
      </c>
      <c r="L357" s="164">
        <v>0</v>
      </c>
    </row>
    <row r="358" spans="1:13" ht="30.75" hidden="1" customHeight="1">
      <c r="A358" s="82">
        <v>3</v>
      </c>
      <c r="B358" s="82">
        <v>3</v>
      </c>
      <c r="C358" s="83">
        <v>2</v>
      </c>
      <c r="D358" s="84">
        <v>6</v>
      </c>
      <c r="E358" s="84"/>
      <c r="F358" s="85"/>
      <c r="G358" s="64" t="s">
        <v>193</v>
      </c>
      <c r="H358" s="52">
        <v>329</v>
      </c>
      <c r="I358" s="139">
        <f t="shared" ref="I358:L359" si="32">I359</f>
        <v>0</v>
      </c>
      <c r="J358" s="166">
        <f t="shared" si="32"/>
        <v>0</v>
      </c>
      <c r="K358" s="140">
        <f t="shared" si="32"/>
        <v>0</v>
      </c>
      <c r="L358" s="140">
        <f t="shared" si="32"/>
        <v>0</v>
      </c>
      <c r="M358" s="8"/>
    </row>
    <row r="359" spans="1:13" ht="25.5" hidden="1" customHeight="1">
      <c r="A359" s="82">
        <v>3</v>
      </c>
      <c r="B359" s="82">
        <v>3</v>
      </c>
      <c r="C359" s="83">
        <v>2</v>
      </c>
      <c r="D359" s="84">
        <v>6</v>
      </c>
      <c r="E359" s="84">
        <v>1</v>
      </c>
      <c r="F359" s="85"/>
      <c r="G359" s="64" t="s">
        <v>193</v>
      </c>
      <c r="H359" s="52">
        <v>330</v>
      </c>
      <c r="I359" s="139">
        <f t="shared" si="32"/>
        <v>0</v>
      </c>
      <c r="J359" s="166">
        <f t="shared" si="32"/>
        <v>0</v>
      </c>
      <c r="K359" s="140">
        <f t="shared" si="32"/>
        <v>0</v>
      </c>
      <c r="L359" s="140">
        <f t="shared" si="32"/>
        <v>0</v>
      </c>
      <c r="M359" s="8"/>
    </row>
    <row r="360" spans="1:13" ht="24" hidden="1" customHeight="1">
      <c r="A360" s="97">
        <v>3</v>
      </c>
      <c r="B360" s="97">
        <v>3</v>
      </c>
      <c r="C360" s="98">
        <v>2</v>
      </c>
      <c r="D360" s="99">
        <v>6</v>
      </c>
      <c r="E360" s="99">
        <v>1</v>
      </c>
      <c r="F360" s="111">
        <v>1</v>
      </c>
      <c r="G360" s="96" t="s">
        <v>193</v>
      </c>
      <c r="H360" s="52">
        <v>331</v>
      </c>
      <c r="I360" s="165">
        <v>0</v>
      </c>
      <c r="J360" s="165">
        <v>0</v>
      </c>
      <c r="K360" s="165">
        <v>0</v>
      </c>
      <c r="L360" s="164">
        <v>0</v>
      </c>
      <c r="M360" s="8"/>
    </row>
    <row r="361" spans="1:13" ht="28.5" hidden="1" customHeight="1">
      <c r="A361" s="82">
        <v>3</v>
      </c>
      <c r="B361" s="82">
        <v>3</v>
      </c>
      <c r="C361" s="83">
        <v>2</v>
      </c>
      <c r="D361" s="84">
        <v>7</v>
      </c>
      <c r="E361" s="84"/>
      <c r="F361" s="85"/>
      <c r="G361" s="64" t="s">
        <v>224</v>
      </c>
      <c r="H361" s="52">
        <v>332</v>
      </c>
      <c r="I361" s="139">
        <f>I362</f>
        <v>0</v>
      </c>
      <c r="J361" s="166">
        <f>J362</f>
        <v>0</v>
      </c>
      <c r="K361" s="140">
        <f>K362</f>
        <v>0</v>
      </c>
      <c r="L361" s="140">
        <f>L362</f>
        <v>0</v>
      </c>
      <c r="M361" s="8"/>
    </row>
    <row r="362" spans="1:13" ht="28.5" hidden="1" customHeight="1">
      <c r="A362" s="97">
        <v>3</v>
      </c>
      <c r="B362" s="97">
        <v>3</v>
      </c>
      <c r="C362" s="98">
        <v>2</v>
      </c>
      <c r="D362" s="99">
        <v>7</v>
      </c>
      <c r="E362" s="99">
        <v>1</v>
      </c>
      <c r="F362" s="111"/>
      <c r="G362" s="64" t="s">
        <v>224</v>
      </c>
      <c r="H362" s="52">
        <v>333</v>
      </c>
      <c r="I362" s="139">
        <f>SUM(I363:I364)</f>
        <v>0</v>
      </c>
      <c r="J362" s="139">
        <f>SUM(J363:J364)</f>
        <v>0</v>
      </c>
      <c r="K362" s="139">
        <f>SUM(K363:K364)</f>
        <v>0</v>
      </c>
      <c r="L362" s="139">
        <f>SUM(L363:L364)</f>
        <v>0</v>
      </c>
      <c r="M362" s="8"/>
    </row>
    <row r="363" spans="1:13" ht="27" hidden="1" customHeight="1">
      <c r="A363" s="82">
        <v>3</v>
      </c>
      <c r="B363" s="82">
        <v>3</v>
      </c>
      <c r="C363" s="83">
        <v>2</v>
      </c>
      <c r="D363" s="84">
        <v>7</v>
      </c>
      <c r="E363" s="84">
        <v>1</v>
      </c>
      <c r="F363" s="85">
        <v>1</v>
      </c>
      <c r="G363" s="64" t="s">
        <v>225</v>
      </c>
      <c r="H363" s="52">
        <v>334</v>
      </c>
      <c r="I363" s="165">
        <v>0</v>
      </c>
      <c r="J363" s="165">
        <v>0</v>
      </c>
      <c r="K363" s="165">
        <v>0</v>
      </c>
      <c r="L363" s="164">
        <v>0</v>
      </c>
      <c r="M363" s="8"/>
    </row>
    <row r="364" spans="1:13" ht="30" hidden="1" customHeight="1">
      <c r="A364" s="82">
        <v>3</v>
      </c>
      <c r="B364" s="82">
        <v>3</v>
      </c>
      <c r="C364" s="83">
        <v>2</v>
      </c>
      <c r="D364" s="84">
        <v>7</v>
      </c>
      <c r="E364" s="84">
        <v>1</v>
      </c>
      <c r="F364" s="85">
        <v>2</v>
      </c>
      <c r="G364" s="64" t="s">
        <v>226</v>
      </c>
      <c r="H364" s="52">
        <v>335</v>
      </c>
      <c r="I364" s="143">
        <v>0</v>
      </c>
      <c r="J364" s="143">
        <v>0</v>
      </c>
      <c r="K364" s="143">
        <v>0</v>
      </c>
      <c r="L364" s="143">
        <v>0</v>
      </c>
      <c r="M364" s="8"/>
    </row>
    <row r="365" spans="1:13" ht="39.75" customHeight="1">
      <c r="A365" s="121"/>
      <c r="B365" s="121"/>
      <c r="C365" s="122"/>
      <c r="D365" s="123"/>
      <c r="E365" s="124"/>
      <c r="F365" s="125"/>
      <c r="G365" s="126" t="s">
        <v>229</v>
      </c>
      <c r="H365" s="52">
        <v>336</v>
      </c>
      <c r="I365" s="174">
        <f>SUM(I30+I181)</f>
        <v>8100</v>
      </c>
      <c r="J365" s="174">
        <f>SUM(J30+J181)</f>
        <v>7300</v>
      </c>
      <c r="K365" s="174">
        <f>SUM(K30+K181)</f>
        <v>4751.38</v>
      </c>
      <c r="L365" s="174">
        <f>SUM(L30+L181)</f>
        <v>4751.38</v>
      </c>
      <c r="M365" s="8"/>
    </row>
    <row r="366" spans="1:13" ht="18.75" customHeight="1">
      <c r="G366" s="53"/>
      <c r="H366" s="52"/>
      <c r="I366" s="127"/>
      <c r="J366" s="181"/>
      <c r="K366" s="181"/>
      <c r="L366" s="181"/>
    </row>
    <row r="367" spans="1:13" ht="23.25" customHeight="1">
      <c r="A367" s="212" t="s">
        <v>235</v>
      </c>
      <c r="B367" s="212"/>
      <c r="C367" s="212"/>
      <c r="D367" s="212"/>
      <c r="E367" s="212"/>
      <c r="F367" s="212"/>
      <c r="G367" s="212"/>
      <c r="H367" s="188"/>
      <c r="I367" s="129"/>
      <c r="J367" s="210" t="s">
        <v>238</v>
      </c>
      <c r="K367" s="210"/>
      <c r="L367" s="210"/>
    </row>
    <row r="368" spans="1:13" ht="18.75" customHeight="1">
      <c r="A368" s="130"/>
      <c r="B368" s="130"/>
      <c r="C368" s="130"/>
      <c r="D368" s="213" t="s">
        <v>230</v>
      </c>
      <c r="E368" s="213"/>
      <c r="F368" s="213"/>
      <c r="G368" s="213"/>
      <c r="H368" s="8"/>
      <c r="I368" s="180" t="s">
        <v>231</v>
      </c>
      <c r="K368" s="193" t="s">
        <v>232</v>
      </c>
      <c r="L368" s="193"/>
    </row>
    <row r="369" spans="1:12" ht="12.75" customHeight="1">
      <c r="I369" s="132"/>
      <c r="K369" s="132"/>
      <c r="L369" s="132"/>
    </row>
    <row r="370" spans="1:12" ht="15.75" customHeight="1">
      <c r="A370" s="212" t="s">
        <v>236</v>
      </c>
      <c r="B370" s="212"/>
      <c r="C370" s="212"/>
      <c r="D370" s="212"/>
      <c r="E370" s="212"/>
      <c r="F370" s="212"/>
      <c r="G370" s="212"/>
      <c r="I370" s="132"/>
      <c r="J370" s="211" t="s">
        <v>237</v>
      </c>
      <c r="K370" s="211"/>
      <c r="L370" s="211"/>
    </row>
    <row r="371" spans="1:12" ht="33.75" customHeight="1">
      <c r="D371" s="194" t="s">
        <v>233</v>
      </c>
      <c r="E371" s="195"/>
      <c r="F371" s="195"/>
      <c r="G371" s="195"/>
      <c r="H371" s="133"/>
      <c r="I371" s="134" t="s">
        <v>231</v>
      </c>
      <c r="K371" s="193" t="s">
        <v>232</v>
      </c>
      <c r="L371" s="193"/>
    </row>
    <row r="372" spans="1:12" ht="7.5" customHeight="1"/>
    <row r="373" spans="1:12" ht="8.25" customHeight="1">
      <c r="H373" s="27" t="s">
        <v>234</v>
      </c>
    </row>
  </sheetData>
  <mergeCells count="32">
    <mergeCell ref="G15:K15"/>
    <mergeCell ref="J1:L1"/>
    <mergeCell ref="J2:L2"/>
    <mergeCell ref="A3:L3"/>
    <mergeCell ref="A5:L5"/>
    <mergeCell ref="A6:L6"/>
    <mergeCell ref="G8:K8"/>
    <mergeCell ref="A9:L9"/>
    <mergeCell ref="G10:K10"/>
    <mergeCell ref="G11:K11"/>
    <mergeCell ref="B12:L12"/>
    <mergeCell ref="G14:K14"/>
    <mergeCell ref="E17:K17"/>
    <mergeCell ref="A18:L18"/>
    <mergeCell ref="A22:I22"/>
    <mergeCell ref="A23:I23"/>
    <mergeCell ref="G25:H25"/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677C-CE02-4F87-811B-73048637F835}">
  <sheetPr>
    <pageSetUpPr fitToPage="1"/>
  </sheetPr>
  <dimension ref="A1:R373"/>
  <sheetViews>
    <sheetView workbookViewId="0">
      <selection activeCell="P15" sqref="P15"/>
    </sheetView>
  </sheetViews>
  <sheetFormatPr defaultColWidth="9.140625" defaultRowHeight="12.75"/>
  <cols>
    <col min="1" max="4" width="2" style="27" customWidth="1"/>
    <col min="5" max="5" width="2.140625" style="27" customWidth="1"/>
    <col min="6" max="6" width="3.5703125" style="185" customWidth="1"/>
    <col min="7" max="7" width="34.28515625" style="27" customWidth="1"/>
    <col min="8" max="8" width="4.7109375" style="27" customWidth="1"/>
    <col min="9" max="12" width="12.85546875" style="27" customWidth="1"/>
    <col min="13" max="13" width="0.140625" style="27" hidden="1" customWidth="1"/>
    <col min="14" max="14" width="6.140625" style="27" hidden="1" customWidth="1"/>
    <col min="15" max="15" width="8.85546875" style="27" hidden="1" customWidth="1"/>
    <col min="16" max="16" width="9.140625" style="27"/>
    <col min="17" max="17" width="6.140625" style="27" customWidth="1"/>
    <col min="18" max="18" width="9.140625" style="27"/>
    <col min="19" max="16384" width="9.140625" style="8"/>
  </cols>
  <sheetData>
    <row r="1" spans="1:17" ht="24.75" customHeight="1">
      <c r="G1" s="3"/>
      <c r="H1" s="7"/>
      <c r="I1" s="178"/>
      <c r="J1" s="214" t="s">
        <v>0</v>
      </c>
      <c r="K1" s="214"/>
      <c r="L1" s="214"/>
      <c r="M1" s="5"/>
      <c r="N1" s="187"/>
      <c r="O1" s="187"/>
      <c r="P1" s="187"/>
      <c r="Q1" s="187"/>
    </row>
    <row r="2" spans="1:17" ht="13.5" customHeight="1">
      <c r="H2" s="7"/>
      <c r="I2" s="179"/>
      <c r="J2" s="215" t="s">
        <v>1</v>
      </c>
      <c r="K2" s="215"/>
      <c r="L2" s="215"/>
      <c r="M2" s="5"/>
      <c r="N2" s="187"/>
      <c r="O2" s="187"/>
      <c r="P2" s="187"/>
      <c r="Q2" s="9"/>
    </row>
    <row r="3" spans="1:17" ht="18" customHeight="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10"/>
      <c r="N3" s="10"/>
      <c r="O3" s="10"/>
      <c r="P3" s="10"/>
      <c r="Q3" s="10"/>
    </row>
    <row r="4" spans="1:17" ht="12" customHeight="1">
      <c r="G4" s="10"/>
      <c r="H4" s="11"/>
      <c r="I4" s="11"/>
      <c r="J4" s="12"/>
      <c r="K4" s="12"/>
      <c r="L4" s="13"/>
      <c r="M4" s="5"/>
    </row>
    <row r="5" spans="1:17" ht="18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5"/>
    </row>
    <row r="6" spans="1:17" ht="18.75" customHeight="1">
      <c r="A6" s="219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5"/>
    </row>
    <row r="7" spans="1:17" ht="7.5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5"/>
    </row>
    <row r="8" spans="1:17" ht="14.25" customHeight="1">
      <c r="A8" s="183"/>
      <c r="B8" s="184"/>
      <c r="C8" s="184"/>
      <c r="D8" s="184"/>
      <c r="E8" s="184"/>
      <c r="F8" s="184"/>
      <c r="G8" s="221" t="s">
        <v>5</v>
      </c>
      <c r="H8" s="221"/>
      <c r="I8" s="221"/>
      <c r="J8" s="221"/>
      <c r="K8" s="221"/>
      <c r="L8" s="184"/>
      <c r="M8" s="5"/>
    </row>
    <row r="9" spans="1:17" ht="16.5" customHeight="1">
      <c r="A9" s="222" t="s">
        <v>6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5"/>
      <c r="P9" s="27" t="s">
        <v>7</v>
      </c>
    </row>
    <row r="10" spans="1:17" ht="15.75" customHeight="1">
      <c r="G10" s="211" t="s">
        <v>8</v>
      </c>
      <c r="H10" s="211"/>
      <c r="I10" s="211"/>
      <c r="J10" s="211"/>
      <c r="K10" s="211"/>
      <c r="M10" s="5"/>
    </row>
    <row r="11" spans="1:17" ht="12" customHeight="1">
      <c r="G11" s="223" t="s">
        <v>9</v>
      </c>
      <c r="H11" s="223"/>
      <c r="I11" s="223"/>
      <c r="J11" s="223"/>
      <c r="K11" s="223"/>
    </row>
    <row r="12" spans="1:17" ht="12" customHeight="1">
      <c r="B12" s="222" t="s">
        <v>10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 spans="1:17" ht="12" customHeight="1"/>
    <row r="14" spans="1:17" ht="12.75" customHeight="1">
      <c r="G14" s="211" t="s">
        <v>244</v>
      </c>
      <c r="H14" s="211"/>
      <c r="I14" s="211"/>
      <c r="J14" s="211"/>
      <c r="K14" s="211"/>
    </row>
    <row r="15" spans="1:17" ht="11.25" customHeight="1">
      <c r="G15" s="224" t="s">
        <v>11</v>
      </c>
      <c r="H15" s="224"/>
      <c r="I15" s="224"/>
      <c r="J15" s="224"/>
      <c r="K15" s="224"/>
    </row>
    <row r="16" spans="1:17" ht="11.25" customHeight="1">
      <c r="G16" s="187"/>
      <c r="H16" s="187"/>
      <c r="I16" s="187"/>
      <c r="J16" s="187"/>
      <c r="K16" s="187"/>
    </row>
    <row r="17" spans="1:17">
      <c r="B17" s="8"/>
      <c r="C17" s="8"/>
      <c r="D17" s="8"/>
      <c r="E17" s="225" t="s">
        <v>12</v>
      </c>
      <c r="F17" s="225"/>
      <c r="G17" s="225"/>
      <c r="H17" s="225"/>
      <c r="I17" s="225"/>
      <c r="J17" s="225"/>
      <c r="K17" s="225"/>
      <c r="L17" s="8"/>
    </row>
    <row r="18" spans="1:17" ht="12" customHeight="1">
      <c r="A18" s="226" t="s">
        <v>13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18"/>
    </row>
    <row r="19" spans="1:17" ht="12" customHeight="1">
      <c r="F19" s="27"/>
      <c r="J19" s="19"/>
      <c r="K19" s="13"/>
      <c r="L19" s="20" t="s">
        <v>14</v>
      </c>
      <c r="M19" s="18"/>
    </row>
    <row r="20" spans="1:17" ht="11.25" customHeight="1">
      <c r="F20" s="27"/>
      <c r="J20" s="21" t="s">
        <v>15</v>
      </c>
      <c r="K20" s="22"/>
      <c r="L20" s="26"/>
      <c r="M20" s="18"/>
    </row>
    <row r="21" spans="1:17" ht="12" customHeight="1">
      <c r="E21" s="187"/>
      <c r="F21" s="186"/>
      <c r="I21" s="24"/>
      <c r="J21" s="24"/>
      <c r="K21" s="25" t="s">
        <v>16</v>
      </c>
      <c r="L21" s="26"/>
      <c r="M21" s="18"/>
    </row>
    <row r="22" spans="1:17" ht="12.75" customHeight="1">
      <c r="A22" s="189" t="s">
        <v>17</v>
      </c>
      <c r="B22" s="189"/>
      <c r="C22" s="189"/>
      <c r="D22" s="189"/>
      <c r="E22" s="189"/>
      <c r="F22" s="189"/>
      <c r="G22" s="189"/>
      <c r="H22" s="189"/>
      <c r="I22" s="189"/>
      <c r="K22" s="25" t="s">
        <v>18</v>
      </c>
      <c r="L22" s="28" t="s">
        <v>19</v>
      </c>
      <c r="M22" s="18"/>
    </row>
    <row r="23" spans="1:17" ht="43.5" customHeight="1">
      <c r="A23" s="189" t="s">
        <v>20</v>
      </c>
      <c r="B23" s="189"/>
      <c r="C23" s="189"/>
      <c r="D23" s="189"/>
      <c r="E23" s="189"/>
      <c r="F23" s="189"/>
      <c r="G23" s="189"/>
      <c r="H23" s="189"/>
      <c r="I23" s="189"/>
      <c r="J23" s="182" t="s">
        <v>21</v>
      </c>
      <c r="K23" s="30" t="s">
        <v>22</v>
      </c>
      <c r="L23" s="26"/>
      <c r="M23" s="18"/>
    </row>
    <row r="24" spans="1:17" ht="12.75" customHeight="1">
      <c r="F24" s="27"/>
      <c r="G24" s="31" t="s">
        <v>23</v>
      </c>
      <c r="H24" s="121" t="s">
        <v>242</v>
      </c>
      <c r="I24" s="122"/>
      <c r="J24" s="34"/>
      <c r="K24" s="26"/>
      <c r="L24" s="26"/>
      <c r="M24" s="18"/>
    </row>
    <row r="25" spans="1:17" ht="13.5" customHeight="1">
      <c r="F25" s="27"/>
      <c r="G25" s="218" t="s">
        <v>25</v>
      </c>
      <c r="H25" s="218"/>
      <c r="I25" s="175" t="s">
        <v>26</v>
      </c>
      <c r="J25" s="176" t="s">
        <v>27</v>
      </c>
      <c r="K25" s="177" t="s">
        <v>28</v>
      </c>
      <c r="L25" s="177" t="s">
        <v>29</v>
      </c>
      <c r="M25" s="18"/>
    </row>
    <row r="26" spans="1:17" ht="14.25" customHeight="1">
      <c r="A26" s="35" t="s">
        <v>243</v>
      </c>
      <c r="B26" s="35"/>
      <c r="C26" s="35"/>
      <c r="D26" s="35"/>
      <c r="E26" s="35"/>
      <c r="F26" s="36"/>
      <c r="G26" s="37"/>
      <c r="I26" s="37"/>
      <c r="J26" s="37"/>
      <c r="K26" s="38"/>
      <c r="L26" s="39" t="s">
        <v>31</v>
      </c>
      <c r="M26" s="40"/>
    </row>
    <row r="27" spans="1:17" ht="24" customHeight="1">
      <c r="A27" s="196" t="s">
        <v>32</v>
      </c>
      <c r="B27" s="197"/>
      <c r="C27" s="197"/>
      <c r="D27" s="197"/>
      <c r="E27" s="197"/>
      <c r="F27" s="197"/>
      <c r="G27" s="200" t="s">
        <v>33</v>
      </c>
      <c r="H27" s="202" t="s">
        <v>34</v>
      </c>
      <c r="I27" s="204" t="s">
        <v>35</v>
      </c>
      <c r="J27" s="205"/>
      <c r="K27" s="206" t="s">
        <v>36</v>
      </c>
      <c r="L27" s="208" t="s">
        <v>37</v>
      </c>
      <c r="M27" s="40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41" t="s">
        <v>38</v>
      </c>
      <c r="J28" s="42" t="s">
        <v>39</v>
      </c>
      <c r="K28" s="207"/>
      <c r="L28" s="209"/>
    </row>
    <row r="29" spans="1:17" ht="11.25" customHeight="1">
      <c r="A29" s="190" t="s">
        <v>40</v>
      </c>
      <c r="B29" s="191"/>
      <c r="C29" s="191"/>
      <c r="D29" s="191"/>
      <c r="E29" s="191"/>
      <c r="F29" s="192"/>
      <c r="G29" s="43">
        <v>2</v>
      </c>
      <c r="H29" s="44">
        <v>3</v>
      </c>
      <c r="I29" s="45" t="s">
        <v>41</v>
      </c>
      <c r="J29" s="46" t="s">
        <v>42</v>
      </c>
      <c r="K29" s="47">
        <v>6</v>
      </c>
      <c r="L29" s="47">
        <v>7</v>
      </c>
    </row>
    <row r="30" spans="1:17" s="53" customFormat="1" ht="14.25" customHeight="1">
      <c r="A30" s="48">
        <v>2</v>
      </c>
      <c r="B30" s="48"/>
      <c r="C30" s="49"/>
      <c r="D30" s="50"/>
      <c r="E30" s="48"/>
      <c r="F30" s="51"/>
      <c r="G30" s="50" t="s">
        <v>43</v>
      </c>
      <c r="H30" s="52">
        <v>1</v>
      </c>
      <c r="I30" s="139">
        <f>SUM(I31+I42+I62+I83+I90+I110+I136+I155+I165)</f>
        <v>13800</v>
      </c>
      <c r="J30" s="139">
        <f>SUM(J31+J42+J62+J83+J90+J110+J136+J155+J165)</f>
        <v>10500</v>
      </c>
      <c r="K30" s="140">
        <f>SUM(K31+K42+K62+K83+K90+K110+K136+K155+K165)</f>
        <v>0</v>
      </c>
      <c r="L30" s="139">
        <f>SUM(L31+L42+L62+L83+L90+L110+L136+L155+L165)</f>
        <v>0</v>
      </c>
    </row>
    <row r="31" spans="1:17" ht="16.5" hidden="1" customHeight="1">
      <c r="A31" s="48">
        <v>2</v>
      </c>
      <c r="B31" s="54">
        <v>1</v>
      </c>
      <c r="C31" s="55"/>
      <c r="D31" s="69"/>
      <c r="E31" s="57"/>
      <c r="F31" s="58"/>
      <c r="G31" s="59" t="s">
        <v>44</v>
      </c>
      <c r="H31" s="52">
        <v>2</v>
      </c>
      <c r="I31" s="139">
        <f>SUM(I32+I38)</f>
        <v>0</v>
      </c>
      <c r="J31" s="139">
        <f>SUM(J32+J38)</f>
        <v>0</v>
      </c>
      <c r="K31" s="155">
        <f>SUM(K32+K38)</f>
        <v>0</v>
      </c>
      <c r="L31" s="146">
        <f>SUM(L32+L38)</f>
        <v>0</v>
      </c>
      <c r="M31" s="8"/>
    </row>
    <row r="32" spans="1:17" ht="14.25" hidden="1" customHeight="1">
      <c r="A32" s="83">
        <v>2</v>
      </c>
      <c r="B32" s="83">
        <v>1</v>
      </c>
      <c r="C32" s="84">
        <v>1</v>
      </c>
      <c r="D32" s="64"/>
      <c r="E32" s="83"/>
      <c r="F32" s="85"/>
      <c r="G32" s="64" t="s">
        <v>45</v>
      </c>
      <c r="H32" s="52">
        <v>3</v>
      </c>
      <c r="I32" s="139">
        <f>SUM(I33)</f>
        <v>0</v>
      </c>
      <c r="J32" s="139">
        <f>SUM(J33)</f>
        <v>0</v>
      </c>
      <c r="K32" s="140">
        <f>SUM(K33)</f>
        <v>0</v>
      </c>
      <c r="L32" s="139">
        <f>SUM(L33)</f>
        <v>0</v>
      </c>
      <c r="M32" s="8"/>
      <c r="Q32" s="8"/>
    </row>
    <row r="33" spans="1:18" ht="13.5" hidden="1" customHeight="1">
      <c r="A33" s="82">
        <v>2</v>
      </c>
      <c r="B33" s="83">
        <v>1</v>
      </c>
      <c r="C33" s="84">
        <v>1</v>
      </c>
      <c r="D33" s="64">
        <v>1</v>
      </c>
      <c r="E33" s="83"/>
      <c r="F33" s="85"/>
      <c r="G33" s="64" t="s">
        <v>45</v>
      </c>
      <c r="H33" s="52">
        <v>4</v>
      </c>
      <c r="I33" s="139">
        <f>SUM(I34+I36)</f>
        <v>0</v>
      </c>
      <c r="J33" s="139">
        <f>SUM(J34+J36)</f>
        <v>0</v>
      </c>
      <c r="K33" s="139">
        <f>SUM(K34+K36)</f>
        <v>0</v>
      </c>
      <c r="L33" s="139">
        <f>SUM(L34+L36)</f>
        <v>0</v>
      </c>
      <c r="M33" s="8"/>
      <c r="Q33" s="66"/>
    </row>
    <row r="34" spans="1:18" ht="14.25" hidden="1" customHeight="1">
      <c r="A34" s="82">
        <v>2</v>
      </c>
      <c r="B34" s="83">
        <v>1</v>
      </c>
      <c r="C34" s="84">
        <v>1</v>
      </c>
      <c r="D34" s="64">
        <v>1</v>
      </c>
      <c r="E34" s="83">
        <v>1</v>
      </c>
      <c r="F34" s="85"/>
      <c r="G34" s="64" t="s">
        <v>46</v>
      </c>
      <c r="H34" s="52">
        <v>5</v>
      </c>
      <c r="I34" s="140">
        <f>SUM(I35)</f>
        <v>0</v>
      </c>
      <c r="J34" s="140">
        <f>SUM(J35)</f>
        <v>0</v>
      </c>
      <c r="K34" s="140">
        <f>SUM(K35)</f>
        <v>0</v>
      </c>
      <c r="L34" s="140">
        <f>SUM(L35)</f>
        <v>0</v>
      </c>
      <c r="M34" s="8"/>
      <c r="Q34" s="66"/>
    </row>
    <row r="35" spans="1:18" ht="14.25" hidden="1" customHeight="1">
      <c r="A35" s="82">
        <v>2</v>
      </c>
      <c r="B35" s="83">
        <v>1</v>
      </c>
      <c r="C35" s="84">
        <v>1</v>
      </c>
      <c r="D35" s="64">
        <v>1</v>
      </c>
      <c r="E35" s="83">
        <v>1</v>
      </c>
      <c r="F35" s="85">
        <v>1</v>
      </c>
      <c r="G35" s="64" t="s">
        <v>46</v>
      </c>
      <c r="H35" s="52">
        <v>6</v>
      </c>
      <c r="I35" s="141">
        <v>0</v>
      </c>
      <c r="J35" s="142">
        <v>0</v>
      </c>
      <c r="K35" s="142">
        <v>0</v>
      </c>
      <c r="L35" s="142">
        <v>0</v>
      </c>
      <c r="M35" s="8"/>
      <c r="Q35" s="66"/>
    </row>
    <row r="36" spans="1:18" ht="12.75" hidden="1" customHeight="1">
      <c r="A36" s="82">
        <v>2</v>
      </c>
      <c r="B36" s="83">
        <v>1</v>
      </c>
      <c r="C36" s="84">
        <v>1</v>
      </c>
      <c r="D36" s="64">
        <v>1</v>
      </c>
      <c r="E36" s="83">
        <v>2</v>
      </c>
      <c r="F36" s="85"/>
      <c r="G36" s="64" t="s">
        <v>47</v>
      </c>
      <c r="H36" s="52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M36" s="8"/>
      <c r="Q36" s="66"/>
    </row>
    <row r="37" spans="1:18" ht="12.75" hidden="1" customHeight="1">
      <c r="A37" s="82">
        <v>2</v>
      </c>
      <c r="B37" s="83">
        <v>1</v>
      </c>
      <c r="C37" s="84">
        <v>1</v>
      </c>
      <c r="D37" s="64">
        <v>1</v>
      </c>
      <c r="E37" s="83">
        <v>2</v>
      </c>
      <c r="F37" s="85">
        <v>1</v>
      </c>
      <c r="G37" s="64" t="s">
        <v>47</v>
      </c>
      <c r="H37" s="52">
        <v>8</v>
      </c>
      <c r="I37" s="142">
        <v>0</v>
      </c>
      <c r="J37" s="143">
        <v>0</v>
      </c>
      <c r="K37" s="142">
        <v>0</v>
      </c>
      <c r="L37" s="143">
        <v>0</v>
      </c>
      <c r="M37" s="8"/>
      <c r="Q37" s="66"/>
    </row>
    <row r="38" spans="1:18" ht="13.5" hidden="1" customHeight="1">
      <c r="A38" s="82">
        <v>2</v>
      </c>
      <c r="B38" s="83">
        <v>1</v>
      </c>
      <c r="C38" s="84">
        <v>2</v>
      </c>
      <c r="D38" s="64"/>
      <c r="E38" s="83"/>
      <c r="F38" s="85"/>
      <c r="G38" s="64" t="s">
        <v>48</v>
      </c>
      <c r="H38" s="52">
        <v>9</v>
      </c>
      <c r="I38" s="140">
        <f t="shared" ref="I38:L40" si="0">I39</f>
        <v>0</v>
      </c>
      <c r="J38" s="139">
        <f t="shared" si="0"/>
        <v>0</v>
      </c>
      <c r="K38" s="140">
        <f t="shared" si="0"/>
        <v>0</v>
      </c>
      <c r="L38" s="139">
        <f t="shared" si="0"/>
        <v>0</v>
      </c>
      <c r="M38" s="8"/>
      <c r="Q38" s="66"/>
    </row>
    <row r="39" spans="1:18" hidden="1">
      <c r="A39" s="82">
        <v>2</v>
      </c>
      <c r="B39" s="83">
        <v>1</v>
      </c>
      <c r="C39" s="84">
        <v>2</v>
      </c>
      <c r="D39" s="64">
        <v>1</v>
      </c>
      <c r="E39" s="83"/>
      <c r="F39" s="85"/>
      <c r="G39" s="64" t="s">
        <v>48</v>
      </c>
      <c r="H39" s="52">
        <v>10</v>
      </c>
      <c r="I39" s="140">
        <f t="shared" si="0"/>
        <v>0</v>
      </c>
      <c r="J39" s="139">
        <f t="shared" si="0"/>
        <v>0</v>
      </c>
      <c r="K39" s="139">
        <f t="shared" si="0"/>
        <v>0</v>
      </c>
      <c r="L39" s="139">
        <f t="shared" si="0"/>
        <v>0</v>
      </c>
      <c r="Q39" s="8"/>
    </row>
    <row r="40" spans="1:18" ht="13.5" hidden="1" customHeight="1">
      <c r="A40" s="82">
        <v>2</v>
      </c>
      <c r="B40" s="83">
        <v>1</v>
      </c>
      <c r="C40" s="84">
        <v>2</v>
      </c>
      <c r="D40" s="64">
        <v>1</v>
      </c>
      <c r="E40" s="83">
        <v>1</v>
      </c>
      <c r="F40" s="85"/>
      <c r="G40" s="64" t="s">
        <v>48</v>
      </c>
      <c r="H40" s="52">
        <v>11</v>
      </c>
      <c r="I40" s="139">
        <f t="shared" si="0"/>
        <v>0</v>
      </c>
      <c r="J40" s="139">
        <f t="shared" si="0"/>
        <v>0</v>
      </c>
      <c r="K40" s="139">
        <f t="shared" si="0"/>
        <v>0</v>
      </c>
      <c r="L40" s="139">
        <f t="shared" si="0"/>
        <v>0</v>
      </c>
      <c r="M40" s="8"/>
      <c r="Q40" s="66"/>
    </row>
    <row r="41" spans="1:18" ht="14.25" hidden="1" customHeight="1">
      <c r="A41" s="82">
        <v>2</v>
      </c>
      <c r="B41" s="83">
        <v>1</v>
      </c>
      <c r="C41" s="84">
        <v>2</v>
      </c>
      <c r="D41" s="64">
        <v>1</v>
      </c>
      <c r="E41" s="83">
        <v>1</v>
      </c>
      <c r="F41" s="85">
        <v>1</v>
      </c>
      <c r="G41" s="64" t="s">
        <v>48</v>
      </c>
      <c r="H41" s="52">
        <v>12</v>
      </c>
      <c r="I41" s="143">
        <v>0</v>
      </c>
      <c r="J41" s="142">
        <v>0</v>
      </c>
      <c r="K41" s="142">
        <v>0</v>
      </c>
      <c r="L41" s="142">
        <v>0</v>
      </c>
      <c r="M41" s="8"/>
      <c r="Q41" s="66"/>
    </row>
    <row r="42" spans="1:18" ht="26.25" customHeight="1">
      <c r="A42" s="67">
        <v>2</v>
      </c>
      <c r="B42" s="68">
        <v>2</v>
      </c>
      <c r="C42" s="55"/>
      <c r="D42" s="69"/>
      <c r="E42" s="57"/>
      <c r="F42" s="58"/>
      <c r="G42" s="59" t="s">
        <v>49</v>
      </c>
      <c r="H42" s="52">
        <v>13</v>
      </c>
      <c r="I42" s="150">
        <f t="shared" ref="I42:L44" si="1">I43</f>
        <v>13800</v>
      </c>
      <c r="J42" s="153">
        <f t="shared" si="1"/>
        <v>10500</v>
      </c>
      <c r="K42" s="150">
        <f t="shared" si="1"/>
        <v>0</v>
      </c>
      <c r="L42" s="150">
        <f t="shared" si="1"/>
        <v>0</v>
      </c>
      <c r="M42" s="8"/>
    </row>
    <row r="43" spans="1:18" ht="27" customHeight="1">
      <c r="A43" s="82">
        <v>2</v>
      </c>
      <c r="B43" s="83">
        <v>2</v>
      </c>
      <c r="C43" s="84">
        <v>1</v>
      </c>
      <c r="D43" s="64"/>
      <c r="E43" s="83"/>
      <c r="F43" s="85"/>
      <c r="G43" s="69" t="s">
        <v>49</v>
      </c>
      <c r="H43" s="52">
        <v>14</v>
      </c>
      <c r="I43" s="139">
        <f t="shared" si="1"/>
        <v>13800</v>
      </c>
      <c r="J43" s="140">
        <f t="shared" si="1"/>
        <v>10500</v>
      </c>
      <c r="K43" s="139">
        <f t="shared" si="1"/>
        <v>0</v>
      </c>
      <c r="L43" s="140">
        <f t="shared" si="1"/>
        <v>0</v>
      </c>
      <c r="M43" s="8"/>
      <c r="Q43" s="8"/>
      <c r="R43" s="66"/>
    </row>
    <row r="44" spans="1:18" ht="15.75" customHeight="1">
      <c r="A44" s="82">
        <v>2</v>
      </c>
      <c r="B44" s="83">
        <v>2</v>
      </c>
      <c r="C44" s="84">
        <v>1</v>
      </c>
      <c r="D44" s="64">
        <v>1</v>
      </c>
      <c r="E44" s="83"/>
      <c r="F44" s="85"/>
      <c r="G44" s="69" t="s">
        <v>49</v>
      </c>
      <c r="H44" s="52">
        <v>15</v>
      </c>
      <c r="I44" s="139">
        <f t="shared" si="1"/>
        <v>13800</v>
      </c>
      <c r="J44" s="140">
        <f t="shared" si="1"/>
        <v>10500</v>
      </c>
      <c r="K44" s="146">
        <f t="shared" si="1"/>
        <v>0</v>
      </c>
      <c r="L44" s="146">
        <f t="shared" si="1"/>
        <v>0</v>
      </c>
      <c r="M44" s="8"/>
      <c r="Q44" s="66"/>
      <c r="R44" s="8"/>
    </row>
    <row r="45" spans="1:18" ht="24.75" customHeight="1">
      <c r="A45" s="97">
        <v>2</v>
      </c>
      <c r="B45" s="98">
        <v>2</v>
      </c>
      <c r="C45" s="99">
        <v>1</v>
      </c>
      <c r="D45" s="96">
        <v>1</v>
      </c>
      <c r="E45" s="98">
        <v>1</v>
      </c>
      <c r="F45" s="111"/>
      <c r="G45" s="69" t="s">
        <v>49</v>
      </c>
      <c r="H45" s="52">
        <v>16</v>
      </c>
      <c r="I45" s="147">
        <f>SUM(I46:I61)</f>
        <v>13800</v>
      </c>
      <c r="J45" s="147">
        <f>SUM(J46:J61)</f>
        <v>10500</v>
      </c>
      <c r="K45" s="148">
        <f>SUM(K46:K61)</f>
        <v>0</v>
      </c>
      <c r="L45" s="148">
        <f>SUM(L46:L61)</f>
        <v>0</v>
      </c>
      <c r="M45" s="8"/>
      <c r="Q45" s="66"/>
      <c r="R45" s="8"/>
    </row>
    <row r="46" spans="1:18" ht="15.75" hidden="1" customHeight="1">
      <c r="A46" s="82">
        <v>2</v>
      </c>
      <c r="B46" s="83">
        <v>2</v>
      </c>
      <c r="C46" s="84">
        <v>1</v>
      </c>
      <c r="D46" s="64">
        <v>1</v>
      </c>
      <c r="E46" s="83">
        <v>1</v>
      </c>
      <c r="F46" s="75">
        <v>1</v>
      </c>
      <c r="G46" s="64" t="s">
        <v>50</v>
      </c>
      <c r="H46" s="52">
        <v>17</v>
      </c>
      <c r="I46" s="142">
        <v>0</v>
      </c>
      <c r="J46" s="142">
        <v>0</v>
      </c>
      <c r="K46" s="142">
        <v>0</v>
      </c>
      <c r="L46" s="142">
        <v>0</v>
      </c>
      <c r="M46" s="8"/>
      <c r="Q46" s="66"/>
      <c r="R46" s="8"/>
    </row>
    <row r="47" spans="1:18" ht="26.25" hidden="1" customHeight="1">
      <c r="A47" s="82">
        <v>2</v>
      </c>
      <c r="B47" s="83">
        <v>2</v>
      </c>
      <c r="C47" s="84">
        <v>1</v>
      </c>
      <c r="D47" s="64">
        <v>1</v>
      </c>
      <c r="E47" s="83">
        <v>1</v>
      </c>
      <c r="F47" s="85">
        <v>2</v>
      </c>
      <c r="G47" s="64" t="s">
        <v>51</v>
      </c>
      <c r="H47" s="52">
        <v>18</v>
      </c>
      <c r="I47" s="142">
        <v>0</v>
      </c>
      <c r="J47" s="142">
        <v>0</v>
      </c>
      <c r="K47" s="142">
        <v>0</v>
      </c>
      <c r="L47" s="142">
        <v>0</v>
      </c>
      <c r="M47" s="8"/>
      <c r="Q47" s="66"/>
      <c r="R47" s="8"/>
    </row>
    <row r="48" spans="1:18" ht="26.25" hidden="1" customHeight="1">
      <c r="A48" s="82">
        <v>2</v>
      </c>
      <c r="B48" s="83">
        <v>2</v>
      </c>
      <c r="C48" s="84">
        <v>1</v>
      </c>
      <c r="D48" s="64">
        <v>1</v>
      </c>
      <c r="E48" s="83">
        <v>1</v>
      </c>
      <c r="F48" s="85">
        <v>5</v>
      </c>
      <c r="G48" s="64" t="s">
        <v>52</v>
      </c>
      <c r="H48" s="52">
        <v>19</v>
      </c>
      <c r="I48" s="142">
        <v>0</v>
      </c>
      <c r="J48" s="142">
        <v>0</v>
      </c>
      <c r="K48" s="142">
        <v>0</v>
      </c>
      <c r="L48" s="142">
        <v>0</v>
      </c>
      <c r="M48" s="8"/>
      <c r="Q48" s="66"/>
      <c r="R48" s="8"/>
    </row>
    <row r="49" spans="1:18" ht="27" hidden="1" customHeight="1">
      <c r="A49" s="82">
        <v>2</v>
      </c>
      <c r="B49" s="83">
        <v>2</v>
      </c>
      <c r="C49" s="84">
        <v>1</v>
      </c>
      <c r="D49" s="64">
        <v>1</v>
      </c>
      <c r="E49" s="83">
        <v>1</v>
      </c>
      <c r="F49" s="85">
        <v>6</v>
      </c>
      <c r="G49" s="64" t="s">
        <v>53</v>
      </c>
      <c r="H49" s="52">
        <v>20</v>
      </c>
      <c r="I49" s="142">
        <v>0</v>
      </c>
      <c r="J49" s="142">
        <v>0</v>
      </c>
      <c r="K49" s="142">
        <v>0</v>
      </c>
      <c r="L49" s="142">
        <v>0</v>
      </c>
      <c r="M49" s="8"/>
      <c r="Q49" s="66"/>
      <c r="R49" s="8"/>
    </row>
    <row r="50" spans="1:18" ht="26.25" hidden="1" customHeight="1">
      <c r="A50" s="90">
        <v>2</v>
      </c>
      <c r="B50" s="57">
        <v>2</v>
      </c>
      <c r="C50" s="55">
        <v>1</v>
      </c>
      <c r="D50" s="69">
        <v>1</v>
      </c>
      <c r="E50" s="57">
        <v>1</v>
      </c>
      <c r="F50" s="58">
        <v>7</v>
      </c>
      <c r="G50" s="69" t="s">
        <v>54</v>
      </c>
      <c r="H50" s="52">
        <v>21</v>
      </c>
      <c r="I50" s="142">
        <v>0</v>
      </c>
      <c r="J50" s="142">
        <v>0</v>
      </c>
      <c r="K50" s="142">
        <v>0</v>
      </c>
      <c r="L50" s="142">
        <v>0</v>
      </c>
      <c r="M50" s="8"/>
      <c r="Q50" s="66"/>
      <c r="R50" s="8"/>
    </row>
    <row r="51" spans="1:18" ht="12" hidden="1" customHeight="1">
      <c r="A51" s="82">
        <v>2</v>
      </c>
      <c r="B51" s="83">
        <v>2</v>
      </c>
      <c r="C51" s="84">
        <v>1</v>
      </c>
      <c r="D51" s="64">
        <v>1</v>
      </c>
      <c r="E51" s="83">
        <v>1</v>
      </c>
      <c r="F51" s="85">
        <v>11</v>
      </c>
      <c r="G51" s="64" t="s">
        <v>55</v>
      </c>
      <c r="H51" s="52">
        <v>22</v>
      </c>
      <c r="I51" s="143">
        <v>0</v>
      </c>
      <c r="J51" s="142">
        <v>0</v>
      </c>
      <c r="K51" s="142">
        <v>0</v>
      </c>
      <c r="L51" s="142">
        <v>0</v>
      </c>
      <c r="M51" s="8"/>
      <c r="Q51" s="66"/>
      <c r="R51" s="8"/>
    </row>
    <row r="52" spans="1:18" ht="15.75" hidden="1" customHeight="1">
      <c r="A52" s="97">
        <v>2</v>
      </c>
      <c r="B52" s="108">
        <v>2</v>
      </c>
      <c r="C52" s="109">
        <v>1</v>
      </c>
      <c r="D52" s="109">
        <v>1</v>
      </c>
      <c r="E52" s="109">
        <v>1</v>
      </c>
      <c r="F52" s="110">
        <v>12</v>
      </c>
      <c r="G52" s="102" t="s">
        <v>56</v>
      </c>
      <c r="H52" s="52">
        <v>23</v>
      </c>
      <c r="I52" s="149">
        <v>0</v>
      </c>
      <c r="J52" s="142">
        <v>0</v>
      </c>
      <c r="K52" s="142">
        <v>0</v>
      </c>
      <c r="L52" s="142">
        <v>0</v>
      </c>
      <c r="M52" s="8"/>
      <c r="Q52" s="66"/>
      <c r="R52" s="8"/>
    </row>
    <row r="53" spans="1:18" ht="25.5" hidden="1" customHeight="1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5">
        <v>14</v>
      </c>
      <c r="G53" s="81" t="s">
        <v>57</v>
      </c>
      <c r="H53" s="52">
        <v>24</v>
      </c>
      <c r="I53" s="143">
        <v>0</v>
      </c>
      <c r="J53" s="143">
        <v>0</v>
      </c>
      <c r="K53" s="143">
        <v>0</v>
      </c>
      <c r="L53" s="143">
        <v>0</v>
      </c>
      <c r="M53" s="8"/>
      <c r="Q53" s="66"/>
      <c r="R53" s="8"/>
    </row>
    <row r="54" spans="1:18" ht="27.75" hidden="1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5">
        <v>15</v>
      </c>
      <c r="G54" s="64" t="s">
        <v>58</v>
      </c>
      <c r="H54" s="52">
        <v>25</v>
      </c>
      <c r="I54" s="143">
        <v>0</v>
      </c>
      <c r="J54" s="142">
        <v>0</v>
      </c>
      <c r="K54" s="142">
        <v>0</v>
      </c>
      <c r="L54" s="142">
        <v>0</v>
      </c>
      <c r="M54" s="8"/>
      <c r="Q54" s="66"/>
      <c r="R54" s="8"/>
    </row>
    <row r="55" spans="1:18" ht="15.75" hidden="1" customHeight="1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5">
        <v>16</v>
      </c>
      <c r="G55" s="64" t="s">
        <v>59</v>
      </c>
      <c r="H55" s="52">
        <v>26</v>
      </c>
      <c r="I55" s="143">
        <v>0</v>
      </c>
      <c r="J55" s="142">
        <v>0</v>
      </c>
      <c r="K55" s="142">
        <v>0</v>
      </c>
      <c r="L55" s="142">
        <v>0</v>
      </c>
      <c r="M55" s="8"/>
      <c r="Q55" s="66"/>
      <c r="R55" s="8"/>
    </row>
    <row r="56" spans="1:18" ht="27.75" hidden="1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5">
        <v>17</v>
      </c>
      <c r="G56" s="64" t="s">
        <v>60</v>
      </c>
      <c r="H56" s="52">
        <v>27</v>
      </c>
      <c r="I56" s="143">
        <v>0</v>
      </c>
      <c r="J56" s="143">
        <v>0</v>
      </c>
      <c r="K56" s="143">
        <v>0</v>
      </c>
      <c r="L56" s="143">
        <v>0</v>
      </c>
      <c r="M56" s="8"/>
      <c r="Q56" s="66"/>
      <c r="R56" s="8"/>
    </row>
    <row r="57" spans="1:18" ht="14.25" hidden="1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20</v>
      </c>
      <c r="G57" s="64" t="s">
        <v>61</v>
      </c>
      <c r="H57" s="52">
        <v>28</v>
      </c>
      <c r="I57" s="143">
        <v>0</v>
      </c>
      <c r="J57" s="142">
        <v>0</v>
      </c>
      <c r="K57" s="142">
        <v>0</v>
      </c>
      <c r="L57" s="142">
        <v>0</v>
      </c>
      <c r="M57" s="8"/>
      <c r="Q57" s="66"/>
      <c r="R57" s="8"/>
    </row>
    <row r="58" spans="1:18" ht="27.75" hidden="1" customHeight="1">
      <c r="A58" s="82">
        <v>2</v>
      </c>
      <c r="B58" s="83">
        <v>2</v>
      </c>
      <c r="C58" s="84">
        <v>1</v>
      </c>
      <c r="D58" s="84">
        <v>1</v>
      </c>
      <c r="E58" s="84">
        <v>1</v>
      </c>
      <c r="F58" s="85">
        <v>21</v>
      </c>
      <c r="G58" s="64" t="s">
        <v>62</v>
      </c>
      <c r="H58" s="52">
        <v>29</v>
      </c>
      <c r="I58" s="143">
        <v>0</v>
      </c>
      <c r="J58" s="142">
        <v>0</v>
      </c>
      <c r="K58" s="142">
        <v>0</v>
      </c>
      <c r="L58" s="142">
        <v>0</v>
      </c>
      <c r="M58" s="8"/>
      <c r="Q58" s="66"/>
      <c r="R58" s="8"/>
    </row>
    <row r="59" spans="1:18" ht="12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22</v>
      </c>
      <c r="G59" s="64" t="s">
        <v>63</v>
      </c>
      <c r="H59" s="52">
        <v>30</v>
      </c>
      <c r="I59" s="143">
        <v>0</v>
      </c>
      <c r="J59" s="142">
        <v>0</v>
      </c>
      <c r="K59" s="142">
        <v>0</v>
      </c>
      <c r="L59" s="142">
        <v>0</v>
      </c>
      <c r="M59" s="8"/>
      <c r="Q59" s="66"/>
      <c r="R59" s="8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23</v>
      </c>
      <c r="G60" s="64" t="s">
        <v>64</v>
      </c>
      <c r="H60" s="52">
        <v>31</v>
      </c>
      <c r="I60" s="143">
        <v>0</v>
      </c>
      <c r="J60" s="142">
        <v>0</v>
      </c>
      <c r="K60" s="142">
        <v>0</v>
      </c>
      <c r="L60" s="142">
        <v>0</v>
      </c>
      <c r="M60" s="8"/>
      <c r="Q60" s="66"/>
      <c r="R60" s="8"/>
    </row>
    <row r="61" spans="1:18" ht="15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30</v>
      </c>
      <c r="G61" s="64" t="s">
        <v>65</v>
      </c>
      <c r="H61" s="52">
        <v>32</v>
      </c>
      <c r="I61" s="143">
        <v>13800</v>
      </c>
      <c r="J61" s="142">
        <v>10500</v>
      </c>
      <c r="K61" s="142">
        <v>0</v>
      </c>
      <c r="L61" s="142">
        <v>0</v>
      </c>
      <c r="M61" s="8"/>
      <c r="Q61" s="66"/>
      <c r="R61" s="8"/>
    </row>
    <row r="62" spans="1:18" ht="14.25" hidden="1" customHeight="1">
      <c r="A62" s="86">
        <v>2</v>
      </c>
      <c r="B62" s="87">
        <v>3</v>
      </c>
      <c r="C62" s="54"/>
      <c r="D62" s="55"/>
      <c r="E62" s="55"/>
      <c r="F62" s="58"/>
      <c r="G62" s="88" t="s">
        <v>66</v>
      </c>
      <c r="H62" s="52">
        <v>33</v>
      </c>
      <c r="I62" s="150">
        <f>I63</f>
        <v>0</v>
      </c>
      <c r="J62" s="150">
        <f>J63</f>
        <v>0</v>
      </c>
      <c r="K62" s="150">
        <f>K63</f>
        <v>0</v>
      </c>
      <c r="L62" s="150">
        <f>L63</f>
        <v>0</v>
      </c>
      <c r="M62" s="8"/>
    </row>
    <row r="63" spans="1:18" ht="13.5" hidden="1" customHeight="1">
      <c r="A63" s="82">
        <v>2</v>
      </c>
      <c r="B63" s="83">
        <v>3</v>
      </c>
      <c r="C63" s="84">
        <v>1</v>
      </c>
      <c r="D63" s="84"/>
      <c r="E63" s="84"/>
      <c r="F63" s="85"/>
      <c r="G63" s="64" t="s">
        <v>67</v>
      </c>
      <c r="H63" s="52">
        <v>34</v>
      </c>
      <c r="I63" s="139">
        <f>SUM(I64+I69+I74)</f>
        <v>0</v>
      </c>
      <c r="J63" s="166">
        <f>SUM(J64+J69+J74)</f>
        <v>0</v>
      </c>
      <c r="K63" s="140">
        <f>SUM(K64+K69+K74)</f>
        <v>0</v>
      </c>
      <c r="L63" s="139">
        <f>SUM(L64+L69+L74)</f>
        <v>0</v>
      </c>
      <c r="M63" s="8"/>
      <c r="Q63" s="8"/>
      <c r="R63" s="66"/>
    </row>
    <row r="64" spans="1:18" ht="15" hidden="1" customHeight="1">
      <c r="A64" s="82">
        <v>2</v>
      </c>
      <c r="B64" s="83">
        <v>3</v>
      </c>
      <c r="C64" s="84">
        <v>1</v>
      </c>
      <c r="D64" s="84">
        <v>1</v>
      </c>
      <c r="E64" s="84"/>
      <c r="F64" s="85"/>
      <c r="G64" s="64" t="s">
        <v>68</v>
      </c>
      <c r="H64" s="52">
        <v>35</v>
      </c>
      <c r="I64" s="139">
        <f>I65</f>
        <v>0</v>
      </c>
      <c r="J64" s="166">
        <f>J65</f>
        <v>0</v>
      </c>
      <c r="K64" s="140">
        <f>K65</f>
        <v>0</v>
      </c>
      <c r="L64" s="139">
        <f>L65</f>
        <v>0</v>
      </c>
      <c r="M64" s="8"/>
      <c r="Q64" s="66"/>
      <c r="R64" s="8"/>
    </row>
    <row r="65" spans="1:18" ht="13.5" hidden="1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5"/>
      <c r="G65" s="64" t="s">
        <v>68</v>
      </c>
      <c r="H65" s="52">
        <v>36</v>
      </c>
      <c r="I65" s="139">
        <f>SUM(I66:I68)</f>
        <v>0</v>
      </c>
      <c r="J65" s="166">
        <f>SUM(J66:J68)</f>
        <v>0</v>
      </c>
      <c r="K65" s="140">
        <f>SUM(K66:K68)</f>
        <v>0</v>
      </c>
      <c r="L65" s="139">
        <f>SUM(L66:L68)</f>
        <v>0</v>
      </c>
      <c r="M65" s="8"/>
      <c r="Q65" s="66"/>
      <c r="R65" s="8"/>
    </row>
    <row r="66" spans="1:18" s="89" customFormat="1" ht="25.5" hidden="1" customHeight="1">
      <c r="A66" s="82">
        <v>2</v>
      </c>
      <c r="B66" s="83">
        <v>3</v>
      </c>
      <c r="C66" s="84">
        <v>1</v>
      </c>
      <c r="D66" s="84">
        <v>1</v>
      </c>
      <c r="E66" s="84">
        <v>1</v>
      </c>
      <c r="F66" s="85">
        <v>1</v>
      </c>
      <c r="G66" s="64" t="s">
        <v>69</v>
      </c>
      <c r="H66" s="52">
        <v>37</v>
      </c>
      <c r="I66" s="143">
        <v>0</v>
      </c>
      <c r="J66" s="143">
        <v>0</v>
      </c>
      <c r="K66" s="143">
        <v>0</v>
      </c>
      <c r="L66" s="143">
        <v>0</v>
      </c>
      <c r="Q66" s="66"/>
      <c r="R66" s="8"/>
    </row>
    <row r="67" spans="1:18" ht="19.5" hidden="1" customHeight="1">
      <c r="A67" s="82">
        <v>2</v>
      </c>
      <c r="B67" s="57">
        <v>3</v>
      </c>
      <c r="C67" s="55">
        <v>1</v>
      </c>
      <c r="D67" s="55">
        <v>1</v>
      </c>
      <c r="E67" s="55">
        <v>1</v>
      </c>
      <c r="F67" s="58">
        <v>2</v>
      </c>
      <c r="G67" s="69" t="s">
        <v>70</v>
      </c>
      <c r="H67" s="52">
        <v>38</v>
      </c>
      <c r="I67" s="141">
        <v>0</v>
      </c>
      <c r="J67" s="141">
        <v>0</v>
      </c>
      <c r="K67" s="141">
        <v>0</v>
      </c>
      <c r="L67" s="141">
        <v>0</v>
      </c>
      <c r="M67" s="8"/>
      <c r="Q67" s="66"/>
      <c r="R67" s="8"/>
    </row>
    <row r="68" spans="1:18" ht="16.5" hidden="1" customHeight="1">
      <c r="A68" s="83">
        <v>2</v>
      </c>
      <c r="B68" s="84">
        <v>3</v>
      </c>
      <c r="C68" s="84">
        <v>1</v>
      </c>
      <c r="D68" s="84">
        <v>1</v>
      </c>
      <c r="E68" s="84">
        <v>1</v>
      </c>
      <c r="F68" s="85">
        <v>3</v>
      </c>
      <c r="G68" s="64" t="s">
        <v>71</v>
      </c>
      <c r="H68" s="52">
        <v>39</v>
      </c>
      <c r="I68" s="143">
        <v>0</v>
      </c>
      <c r="J68" s="143">
        <v>0</v>
      </c>
      <c r="K68" s="143">
        <v>0</v>
      </c>
      <c r="L68" s="143">
        <v>0</v>
      </c>
      <c r="M68" s="8"/>
      <c r="Q68" s="66"/>
      <c r="R68" s="8"/>
    </row>
    <row r="69" spans="1:18" ht="29.25" hidden="1" customHeight="1">
      <c r="A69" s="57">
        <v>2</v>
      </c>
      <c r="B69" s="55">
        <v>3</v>
      </c>
      <c r="C69" s="55">
        <v>1</v>
      </c>
      <c r="D69" s="55">
        <v>2</v>
      </c>
      <c r="E69" s="55"/>
      <c r="F69" s="58"/>
      <c r="G69" s="69" t="s">
        <v>72</v>
      </c>
      <c r="H69" s="52">
        <v>40</v>
      </c>
      <c r="I69" s="150">
        <f>I70</f>
        <v>0</v>
      </c>
      <c r="J69" s="152">
        <f>J70</f>
        <v>0</v>
      </c>
      <c r="K69" s="153">
        <f>K70</f>
        <v>0</v>
      </c>
      <c r="L69" s="153">
        <f>L70</f>
        <v>0</v>
      </c>
      <c r="M69" s="8"/>
      <c r="Q69" s="66"/>
      <c r="R69" s="8"/>
    </row>
    <row r="70" spans="1:18" ht="27" hidden="1" customHeight="1">
      <c r="A70" s="98">
        <v>2</v>
      </c>
      <c r="B70" s="99">
        <v>3</v>
      </c>
      <c r="C70" s="99">
        <v>1</v>
      </c>
      <c r="D70" s="99">
        <v>2</v>
      </c>
      <c r="E70" s="99">
        <v>1</v>
      </c>
      <c r="F70" s="111"/>
      <c r="G70" s="69" t="s">
        <v>72</v>
      </c>
      <c r="H70" s="52">
        <v>41</v>
      </c>
      <c r="I70" s="146">
        <f>SUM(I71:I73)</f>
        <v>0</v>
      </c>
      <c r="J70" s="154">
        <f>SUM(J71:J73)</f>
        <v>0</v>
      </c>
      <c r="K70" s="155">
        <f>SUM(K71:K73)</f>
        <v>0</v>
      </c>
      <c r="L70" s="140">
        <f>SUM(L71:L73)</f>
        <v>0</v>
      </c>
      <c r="M70" s="8"/>
      <c r="Q70" s="66"/>
      <c r="R70" s="8"/>
    </row>
    <row r="71" spans="1:18" s="89" customFormat="1" ht="27" hidden="1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5">
        <v>1</v>
      </c>
      <c r="G71" s="82" t="s">
        <v>69</v>
      </c>
      <c r="H71" s="52">
        <v>42</v>
      </c>
      <c r="I71" s="143">
        <v>0</v>
      </c>
      <c r="J71" s="143">
        <v>0</v>
      </c>
      <c r="K71" s="143">
        <v>0</v>
      </c>
      <c r="L71" s="143">
        <v>0</v>
      </c>
      <c r="Q71" s="66"/>
      <c r="R71" s="8"/>
    </row>
    <row r="72" spans="1:18" ht="16.5" hidden="1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5">
        <v>2</v>
      </c>
      <c r="G72" s="82" t="s">
        <v>70</v>
      </c>
      <c r="H72" s="52">
        <v>43</v>
      </c>
      <c r="I72" s="143">
        <v>0</v>
      </c>
      <c r="J72" s="143">
        <v>0</v>
      </c>
      <c r="K72" s="143">
        <v>0</v>
      </c>
      <c r="L72" s="143">
        <v>0</v>
      </c>
      <c r="M72" s="8"/>
      <c r="Q72" s="66"/>
      <c r="R72" s="8"/>
    </row>
    <row r="73" spans="1:18" ht="15" hidden="1" customHeight="1">
      <c r="A73" s="83">
        <v>2</v>
      </c>
      <c r="B73" s="84">
        <v>3</v>
      </c>
      <c r="C73" s="84">
        <v>1</v>
      </c>
      <c r="D73" s="84">
        <v>2</v>
      </c>
      <c r="E73" s="84">
        <v>1</v>
      </c>
      <c r="F73" s="85">
        <v>3</v>
      </c>
      <c r="G73" s="82" t="s">
        <v>71</v>
      </c>
      <c r="H73" s="52">
        <v>44</v>
      </c>
      <c r="I73" s="143">
        <v>0</v>
      </c>
      <c r="J73" s="143">
        <v>0</v>
      </c>
      <c r="K73" s="143">
        <v>0</v>
      </c>
      <c r="L73" s="143">
        <v>0</v>
      </c>
      <c r="M73" s="8"/>
      <c r="Q73" s="66"/>
      <c r="R73" s="8"/>
    </row>
    <row r="74" spans="1:18" ht="27.75" hidden="1" customHeight="1">
      <c r="A74" s="83">
        <v>2</v>
      </c>
      <c r="B74" s="84">
        <v>3</v>
      </c>
      <c r="C74" s="84">
        <v>1</v>
      </c>
      <c r="D74" s="84">
        <v>3</v>
      </c>
      <c r="E74" s="84"/>
      <c r="F74" s="85"/>
      <c r="G74" s="82" t="s">
        <v>73</v>
      </c>
      <c r="H74" s="52">
        <v>45</v>
      </c>
      <c r="I74" s="139">
        <f>I75</f>
        <v>0</v>
      </c>
      <c r="J74" s="166">
        <f>J75</f>
        <v>0</v>
      </c>
      <c r="K74" s="140">
        <f>K75</f>
        <v>0</v>
      </c>
      <c r="L74" s="140">
        <f>L75</f>
        <v>0</v>
      </c>
      <c r="M74" s="8"/>
      <c r="Q74" s="66"/>
      <c r="R74" s="8"/>
    </row>
    <row r="75" spans="1:18" ht="26.25" hidden="1" customHeight="1">
      <c r="A75" s="83">
        <v>2</v>
      </c>
      <c r="B75" s="84">
        <v>3</v>
      </c>
      <c r="C75" s="84">
        <v>1</v>
      </c>
      <c r="D75" s="84">
        <v>3</v>
      </c>
      <c r="E75" s="84">
        <v>1</v>
      </c>
      <c r="F75" s="85"/>
      <c r="G75" s="82" t="s">
        <v>74</v>
      </c>
      <c r="H75" s="52">
        <v>46</v>
      </c>
      <c r="I75" s="139">
        <f>SUM(I76:I78)</f>
        <v>0</v>
      </c>
      <c r="J75" s="166">
        <f>SUM(J76:J78)</f>
        <v>0</v>
      </c>
      <c r="K75" s="140">
        <f>SUM(K76:K78)</f>
        <v>0</v>
      </c>
      <c r="L75" s="140">
        <f>SUM(L76:L78)</f>
        <v>0</v>
      </c>
      <c r="M75" s="8"/>
      <c r="Q75" s="66"/>
      <c r="R75" s="8"/>
    </row>
    <row r="76" spans="1:18" ht="15" hidden="1" customHeight="1">
      <c r="A76" s="57">
        <v>2</v>
      </c>
      <c r="B76" s="55">
        <v>3</v>
      </c>
      <c r="C76" s="55">
        <v>1</v>
      </c>
      <c r="D76" s="55">
        <v>3</v>
      </c>
      <c r="E76" s="55">
        <v>1</v>
      </c>
      <c r="F76" s="58">
        <v>1</v>
      </c>
      <c r="G76" s="90" t="s">
        <v>75</v>
      </c>
      <c r="H76" s="52">
        <v>47</v>
      </c>
      <c r="I76" s="141">
        <v>0</v>
      </c>
      <c r="J76" s="141">
        <v>0</v>
      </c>
      <c r="K76" s="141">
        <v>0</v>
      </c>
      <c r="L76" s="141">
        <v>0</v>
      </c>
      <c r="M76" s="8"/>
      <c r="Q76" s="66"/>
      <c r="R76" s="8"/>
    </row>
    <row r="77" spans="1:18" ht="16.5" hidden="1" customHeight="1">
      <c r="A77" s="83">
        <v>2</v>
      </c>
      <c r="B77" s="84">
        <v>3</v>
      </c>
      <c r="C77" s="84">
        <v>1</v>
      </c>
      <c r="D77" s="84">
        <v>3</v>
      </c>
      <c r="E77" s="84">
        <v>1</v>
      </c>
      <c r="F77" s="85">
        <v>2</v>
      </c>
      <c r="G77" s="82" t="s">
        <v>76</v>
      </c>
      <c r="H77" s="52">
        <v>48</v>
      </c>
      <c r="I77" s="143">
        <v>0</v>
      </c>
      <c r="J77" s="143">
        <v>0</v>
      </c>
      <c r="K77" s="143">
        <v>0</v>
      </c>
      <c r="L77" s="143">
        <v>0</v>
      </c>
      <c r="M77" s="8"/>
      <c r="Q77" s="66"/>
      <c r="R77" s="8"/>
    </row>
    <row r="78" spans="1:18" ht="17.25" hidden="1" customHeight="1">
      <c r="A78" s="57">
        <v>2</v>
      </c>
      <c r="B78" s="55">
        <v>3</v>
      </c>
      <c r="C78" s="55">
        <v>1</v>
      </c>
      <c r="D78" s="55">
        <v>3</v>
      </c>
      <c r="E78" s="55">
        <v>1</v>
      </c>
      <c r="F78" s="58">
        <v>3</v>
      </c>
      <c r="G78" s="90" t="s">
        <v>77</v>
      </c>
      <c r="H78" s="52">
        <v>49</v>
      </c>
      <c r="I78" s="141">
        <v>0</v>
      </c>
      <c r="J78" s="141">
        <v>0</v>
      </c>
      <c r="K78" s="141">
        <v>0</v>
      </c>
      <c r="L78" s="141">
        <v>0</v>
      </c>
      <c r="M78" s="8"/>
      <c r="Q78" s="66"/>
      <c r="R78" s="8"/>
    </row>
    <row r="79" spans="1:18" ht="12.75" hidden="1" customHeight="1">
      <c r="A79" s="57">
        <v>2</v>
      </c>
      <c r="B79" s="55">
        <v>3</v>
      </c>
      <c r="C79" s="55">
        <v>2</v>
      </c>
      <c r="D79" s="55"/>
      <c r="E79" s="55"/>
      <c r="F79" s="58"/>
      <c r="G79" s="90" t="s">
        <v>78</v>
      </c>
      <c r="H79" s="52">
        <v>50</v>
      </c>
      <c r="I79" s="139">
        <f t="shared" ref="I79:L80" si="2">I80</f>
        <v>0</v>
      </c>
      <c r="J79" s="139">
        <f t="shared" si="2"/>
        <v>0</v>
      </c>
      <c r="K79" s="139">
        <f t="shared" si="2"/>
        <v>0</v>
      </c>
      <c r="L79" s="139">
        <f t="shared" si="2"/>
        <v>0</v>
      </c>
      <c r="M79" s="8"/>
    </row>
    <row r="80" spans="1:18" ht="12" hidden="1" customHeight="1">
      <c r="A80" s="57">
        <v>2</v>
      </c>
      <c r="B80" s="55">
        <v>3</v>
      </c>
      <c r="C80" s="55">
        <v>2</v>
      </c>
      <c r="D80" s="55">
        <v>1</v>
      </c>
      <c r="E80" s="55"/>
      <c r="F80" s="58"/>
      <c r="G80" s="90" t="s">
        <v>78</v>
      </c>
      <c r="H80" s="52">
        <v>51</v>
      </c>
      <c r="I80" s="139">
        <f t="shared" si="2"/>
        <v>0</v>
      </c>
      <c r="J80" s="139">
        <f t="shared" si="2"/>
        <v>0</v>
      </c>
      <c r="K80" s="139">
        <f t="shared" si="2"/>
        <v>0</v>
      </c>
      <c r="L80" s="139">
        <f t="shared" si="2"/>
        <v>0</v>
      </c>
      <c r="M80" s="8"/>
    </row>
    <row r="81" spans="1:13" ht="15.75" hidden="1" customHeight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/>
      <c r="G81" s="90" t="s">
        <v>78</v>
      </c>
      <c r="H81" s="52">
        <v>52</v>
      </c>
      <c r="I81" s="139">
        <f>SUM(I82)</f>
        <v>0</v>
      </c>
      <c r="J81" s="139">
        <f>SUM(J82)</f>
        <v>0</v>
      </c>
      <c r="K81" s="139">
        <f>SUM(K82)</f>
        <v>0</v>
      </c>
      <c r="L81" s="139">
        <f>SUM(L82)</f>
        <v>0</v>
      </c>
      <c r="M81" s="8"/>
    </row>
    <row r="82" spans="1:13" ht="13.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>
        <v>1</v>
      </c>
      <c r="G82" s="90" t="s">
        <v>78</v>
      </c>
      <c r="H82" s="52">
        <v>53</v>
      </c>
      <c r="I82" s="143">
        <v>0</v>
      </c>
      <c r="J82" s="143">
        <v>0</v>
      </c>
      <c r="K82" s="143">
        <v>0</v>
      </c>
      <c r="L82" s="143">
        <v>0</v>
      </c>
      <c r="M82" s="8"/>
    </row>
    <row r="83" spans="1:13" ht="16.5" hidden="1" customHeight="1">
      <c r="A83" s="48">
        <v>2</v>
      </c>
      <c r="B83" s="49">
        <v>4</v>
      </c>
      <c r="C83" s="49"/>
      <c r="D83" s="49"/>
      <c r="E83" s="49"/>
      <c r="F83" s="51"/>
      <c r="G83" s="91" t="s">
        <v>79</v>
      </c>
      <c r="H83" s="52">
        <v>54</v>
      </c>
      <c r="I83" s="139">
        <f t="shared" ref="I83:L85" si="3">I84</f>
        <v>0</v>
      </c>
      <c r="J83" s="166">
        <f t="shared" si="3"/>
        <v>0</v>
      </c>
      <c r="K83" s="140">
        <f t="shared" si="3"/>
        <v>0</v>
      </c>
      <c r="L83" s="140">
        <f t="shared" si="3"/>
        <v>0</v>
      </c>
      <c r="M83" s="8"/>
    </row>
    <row r="84" spans="1:13" ht="15.75" hidden="1" customHeight="1">
      <c r="A84" s="83">
        <v>2</v>
      </c>
      <c r="B84" s="84">
        <v>4</v>
      </c>
      <c r="C84" s="84">
        <v>1</v>
      </c>
      <c r="D84" s="84"/>
      <c r="E84" s="84"/>
      <c r="F84" s="85"/>
      <c r="G84" s="82" t="s">
        <v>80</v>
      </c>
      <c r="H84" s="52">
        <v>55</v>
      </c>
      <c r="I84" s="139">
        <f t="shared" si="3"/>
        <v>0</v>
      </c>
      <c r="J84" s="166">
        <f t="shared" si="3"/>
        <v>0</v>
      </c>
      <c r="K84" s="140">
        <f t="shared" si="3"/>
        <v>0</v>
      </c>
      <c r="L84" s="140">
        <f t="shared" si="3"/>
        <v>0</v>
      </c>
      <c r="M84" s="8"/>
    </row>
    <row r="85" spans="1:13" ht="17.25" hidden="1" customHeight="1">
      <c r="A85" s="83">
        <v>2</v>
      </c>
      <c r="B85" s="84">
        <v>4</v>
      </c>
      <c r="C85" s="84">
        <v>1</v>
      </c>
      <c r="D85" s="84">
        <v>1</v>
      </c>
      <c r="E85" s="84"/>
      <c r="F85" s="85"/>
      <c r="G85" s="82" t="s">
        <v>80</v>
      </c>
      <c r="H85" s="52">
        <v>56</v>
      </c>
      <c r="I85" s="139">
        <f t="shared" si="3"/>
        <v>0</v>
      </c>
      <c r="J85" s="166">
        <f t="shared" si="3"/>
        <v>0</v>
      </c>
      <c r="K85" s="140">
        <f t="shared" si="3"/>
        <v>0</v>
      </c>
      <c r="L85" s="140">
        <f t="shared" si="3"/>
        <v>0</v>
      </c>
      <c r="M85" s="8"/>
    </row>
    <row r="86" spans="1:13" ht="18" hidden="1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5"/>
      <c r="G86" s="82" t="s">
        <v>80</v>
      </c>
      <c r="H86" s="52">
        <v>57</v>
      </c>
      <c r="I86" s="139">
        <f>SUM(I87:I89)</f>
        <v>0</v>
      </c>
      <c r="J86" s="166">
        <f>SUM(J87:J89)</f>
        <v>0</v>
      </c>
      <c r="K86" s="140">
        <f>SUM(K87:K89)</f>
        <v>0</v>
      </c>
      <c r="L86" s="140">
        <f>SUM(L87:L89)</f>
        <v>0</v>
      </c>
      <c r="M86" s="8"/>
    </row>
    <row r="87" spans="1:13" ht="14.25" hidden="1" customHeight="1">
      <c r="A87" s="83">
        <v>2</v>
      </c>
      <c r="B87" s="84">
        <v>4</v>
      </c>
      <c r="C87" s="84">
        <v>1</v>
      </c>
      <c r="D87" s="84">
        <v>1</v>
      </c>
      <c r="E87" s="84">
        <v>1</v>
      </c>
      <c r="F87" s="85">
        <v>1</v>
      </c>
      <c r="G87" s="82" t="s">
        <v>81</v>
      </c>
      <c r="H87" s="52">
        <v>58</v>
      </c>
      <c r="I87" s="143">
        <v>0</v>
      </c>
      <c r="J87" s="143">
        <v>0</v>
      </c>
      <c r="K87" s="143">
        <v>0</v>
      </c>
      <c r="L87" s="143">
        <v>0</v>
      </c>
      <c r="M87" s="8"/>
    </row>
    <row r="88" spans="1:13" ht="13.5" hidden="1" customHeight="1">
      <c r="A88" s="83">
        <v>2</v>
      </c>
      <c r="B88" s="83">
        <v>4</v>
      </c>
      <c r="C88" s="83">
        <v>1</v>
      </c>
      <c r="D88" s="84">
        <v>1</v>
      </c>
      <c r="E88" s="84">
        <v>1</v>
      </c>
      <c r="F88" s="92">
        <v>2</v>
      </c>
      <c r="G88" s="64" t="s">
        <v>82</v>
      </c>
      <c r="H88" s="52">
        <v>59</v>
      </c>
      <c r="I88" s="143">
        <v>0</v>
      </c>
      <c r="J88" s="143">
        <v>0</v>
      </c>
      <c r="K88" s="143">
        <v>0</v>
      </c>
      <c r="L88" s="143">
        <v>0</v>
      </c>
      <c r="M88" s="8"/>
    </row>
    <row r="89" spans="1:13" hidden="1">
      <c r="A89" s="83">
        <v>2</v>
      </c>
      <c r="B89" s="84">
        <v>4</v>
      </c>
      <c r="C89" s="83">
        <v>1</v>
      </c>
      <c r="D89" s="84">
        <v>1</v>
      </c>
      <c r="E89" s="84">
        <v>1</v>
      </c>
      <c r="F89" s="92">
        <v>3</v>
      </c>
      <c r="G89" s="64" t="s">
        <v>83</v>
      </c>
      <c r="H89" s="52">
        <v>60</v>
      </c>
      <c r="I89" s="143">
        <v>0</v>
      </c>
      <c r="J89" s="143">
        <v>0</v>
      </c>
      <c r="K89" s="143">
        <v>0</v>
      </c>
      <c r="L89" s="143">
        <v>0</v>
      </c>
    </row>
    <row r="90" spans="1:13" hidden="1">
      <c r="A90" s="48">
        <v>2</v>
      </c>
      <c r="B90" s="49">
        <v>5</v>
      </c>
      <c r="C90" s="48"/>
      <c r="D90" s="49"/>
      <c r="E90" s="49"/>
      <c r="F90" s="93"/>
      <c r="G90" s="50" t="s">
        <v>84</v>
      </c>
      <c r="H90" s="52">
        <v>61</v>
      </c>
      <c r="I90" s="139">
        <f>SUM(I91+I96+I101)</f>
        <v>0</v>
      </c>
      <c r="J90" s="166">
        <f>SUM(J91+J96+J101)</f>
        <v>0</v>
      </c>
      <c r="K90" s="140">
        <f>SUM(K91+K96+K101)</f>
        <v>0</v>
      </c>
      <c r="L90" s="140">
        <f>SUM(L91+L96+L101)</f>
        <v>0</v>
      </c>
    </row>
    <row r="91" spans="1:13" hidden="1">
      <c r="A91" s="57">
        <v>2</v>
      </c>
      <c r="B91" s="55">
        <v>5</v>
      </c>
      <c r="C91" s="57">
        <v>1</v>
      </c>
      <c r="D91" s="55"/>
      <c r="E91" s="55"/>
      <c r="F91" s="94"/>
      <c r="G91" s="69" t="s">
        <v>85</v>
      </c>
      <c r="H91" s="52">
        <v>62</v>
      </c>
      <c r="I91" s="150">
        <f t="shared" ref="I91:L92" si="4">I92</f>
        <v>0</v>
      </c>
      <c r="J91" s="152">
        <f t="shared" si="4"/>
        <v>0</v>
      </c>
      <c r="K91" s="153">
        <f t="shared" si="4"/>
        <v>0</v>
      </c>
      <c r="L91" s="153">
        <f t="shared" si="4"/>
        <v>0</v>
      </c>
    </row>
    <row r="92" spans="1:13" hidden="1">
      <c r="A92" s="83">
        <v>2</v>
      </c>
      <c r="B92" s="84">
        <v>5</v>
      </c>
      <c r="C92" s="83">
        <v>1</v>
      </c>
      <c r="D92" s="84">
        <v>1</v>
      </c>
      <c r="E92" s="84"/>
      <c r="F92" s="92"/>
      <c r="G92" s="64" t="s">
        <v>85</v>
      </c>
      <c r="H92" s="52">
        <v>63</v>
      </c>
      <c r="I92" s="139">
        <f t="shared" si="4"/>
        <v>0</v>
      </c>
      <c r="J92" s="166">
        <f t="shared" si="4"/>
        <v>0</v>
      </c>
      <c r="K92" s="140">
        <f t="shared" si="4"/>
        <v>0</v>
      </c>
      <c r="L92" s="140">
        <f t="shared" si="4"/>
        <v>0</v>
      </c>
    </row>
    <row r="93" spans="1:13" hidden="1">
      <c r="A93" s="83">
        <v>2</v>
      </c>
      <c r="B93" s="84">
        <v>5</v>
      </c>
      <c r="C93" s="83">
        <v>1</v>
      </c>
      <c r="D93" s="84">
        <v>1</v>
      </c>
      <c r="E93" s="84">
        <v>1</v>
      </c>
      <c r="F93" s="92"/>
      <c r="G93" s="64" t="s">
        <v>85</v>
      </c>
      <c r="H93" s="52">
        <v>64</v>
      </c>
      <c r="I93" s="139">
        <f>SUM(I94:I95)</f>
        <v>0</v>
      </c>
      <c r="J93" s="166">
        <f>SUM(J94:J95)</f>
        <v>0</v>
      </c>
      <c r="K93" s="140">
        <f>SUM(K94:K95)</f>
        <v>0</v>
      </c>
      <c r="L93" s="140">
        <f>SUM(L94:L95)</f>
        <v>0</v>
      </c>
    </row>
    <row r="94" spans="1:13" ht="25.5" hidden="1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92">
        <v>1</v>
      </c>
      <c r="G94" s="64" t="s">
        <v>86</v>
      </c>
      <c r="H94" s="52">
        <v>65</v>
      </c>
      <c r="I94" s="143">
        <v>0</v>
      </c>
      <c r="J94" s="143">
        <v>0</v>
      </c>
      <c r="K94" s="143">
        <v>0</v>
      </c>
      <c r="L94" s="143">
        <v>0</v>
      </c>
      <c r="M94" s="8"/>
    </row>
    <row r="95" spans="1:13" ht="15.75" hidden="1" customHeight="1">
      <c r="A95" s="83">
        <v>2</v>
      </c>
      <c r="B95" s="84">
        <v>5</v>
      </c>
      <c r="C95" s="83">
        <v>1</v>
      </c>
      <c r="D95" s="84">
        <v>1</v>
      </c>
      <c r="E95" s="84">
        <v>1</v>
      </c>
      <c r="F95" s="92">
        <v>2</v>
      </c>
      <c r="G95" s="64" t="s">
        <v>87</v>
      </c>
      <c r="H95" s="52">
        <v>66</v>
      </c>
      <c r="I95" s="143">
        <v>0</v>
      </c>
      <c r="J95" s="143">
        <v>0</v>
      </c>
      <c r="K95" s="143">
        <v>0</v>
      </c>
      <c r="L95" s="143">
        <v>0</v>
      </c>
      <c r="M95" s="8"/>
    </row>
    <row r="96" spans="1:13" ht="12" hidden="1" customHeight="1">
      <c r="A96" s="83">
        <v>2</v>
      </c>
      <c r="B96" s="84">
        <v>5</v>
      </c>
      <c r="C96" s="83">
        <v>2</v>
      </c>
      <c r="D96" s="84"/>
      <c r="E96" s="84"/>
      <c r="F96" s="92"/>
      <c r="G96" s="64" t="s">
        <v>88</v>
      </c>
      <c r="H96" s="52">
        <v>67</v>
      </c>
      <c r="I96" s="139">
        <f t="shared" ref="I96:L97" si="5">I97</f>
        <v>0</v>
      </c>
      <c r="J96" s="166">
        <f t="shared" si="5"/>
        <v>0</v>
      </c>
      <c r="K96" s="140">
        <f t="shared" si="5"/>
        <v>0</v>
      </c>
      <c r="L96" s="139">
        <f t="shared" si="5"/>
        <v>0</v>
      </c>
      <c r="M96" s="8"/>
    </row>
    <row r="97" spans="1:13" ht="15.75" hidden="1" customHeight="1">
      <c r="A97" s="82">
        <v>2</v>
      </c>
      <c r="B97" s="83">
        <v>5</v>
      </c>
      <c r="C97" s="84">
        <v>2</v>
      </c>
      <c r="D97" s="64">
        <v>1</v>
      </c>
      <c r="E97" s="83"/>
      <c r="F97" s="92"/>
      <c r="G97" s="64" t="s">
        <v>88</v>
      </c>
      <c r="H97" s="52">
        <v>68</v>
      </c>
      <c r="I97" s="139">
        <f t="shared" si="5"/>
        <v>0</v>
      </c>
      <c r="J97" s="166">
        <f t="shared" si="5"/>
        <v>0</v>
      </c>
      <c r="K97" s="140">
        <f t="shared" si="5"/>
        <v>0</v>
      </c>
      <c r="L97" s="139">
        <f t="shared" si="5"/>
        <v>0</v>
      </c>
      <c r="M97" s="8"/>
    </row>
    <row r="98" spans="1:13" ht="15" hidden="1" customHeight="1">
      <c r="A98" s="82">
        <v>2</v>
      </c>
      <c r="B98" s="83">
        <v>5</v>
      </c>
      <c r="C98" s="84">
        <v>2</v>
      </c>
      <c r="D98" s="64">
        <v>1</v>
      </c>
      <c r="E98" s="83">
        <v>1</v>
      </c>
      <c r="F98" s="92"/>
      <c r="G98" s="64" t="s">
        <v>88</v>
      </c>
      <c r="H98" s="52">
        <v>69</v>
      </c>
      <c r="I98" s="139">
        <f>SUM(I99:I100)</f>
        <v>0</v>
      </c>
      <c r="J98" s="166">
        <f>SUM(J99:J100)</f>
        <v>0</v>
      </c>
      <c r="K98" s="140">
        <f>SUM(K99:K100)</f>
        <v>0</v>
      </c>
      <c r="L98" s="139">
        <f>SUM(L99:L100)</f>
        <v>0</v>
      </c>
      <c r="M98" s="8"/>
    </row>
    <row r="99" spans="1:13" ht="25.5" hidden="1" customHeight="1">
      <c r="A99" s="82">
        <v>2</v>
      </c>
      <c r="B99" s="83">
        <v>5</v>
      </c>
      <c r="C99" s="84">
        <v>2</v>
      </c>
      <c r="D99" s="64">
        <v>1</v>
      </c>
      <c r="E99" s="83">
        <v>1</v>
      </c>
      <c r="F99" s="92">
        <v>1</v>
      </c>
      <c r="G99" s="64" t="s">
        <v>89</v>
      </c>
      <c r="H99" s="52">
        <v>70</v>
      </c>
      <c r="I99" s="143">
        <v>0</v>
      </c>
      <c r="J99" s="143">
        <v>0</v>
      </c>
      <c r="K99" s="143">
        <v>0</v>
      </c>
      <c r="L99" s="143">
        <v>0</v>
      </c>
      <c r="M99" s="8"/>
    </row>
    <row r="100" spans="1:13" ht="25.5" hidden="1" customHeight="1">
      <c r="A100" s="82">
        <v>2</v>
      </c>
      <c r="B100" s="83">
        <v>5</v>
      </c>
      <c r="C100" s="84">
        <v>2</v>
      </c>
      <c r="D100" s="64">
        <v>1</v>
      </c>
      <c r="E100" s="83">
        <v>1</v>
      </c>
      <c r="F100" s="92">
        <v>2</v>
      </c>
      <c r="G100" s="64" t="s">
        <v>90</v>
      </c>
      <c r="H100" s="52">
        <v>71</v>
      </c>
      <c r="I100" s="143">
        <v>0</v>
      </c>
      <c r="J100" s="143">
        <v>0</v>
      </c>
      <c r="K100" s="143">
        <v>0</v>
      </c>
      <c r="L100" s="143">
        <v>0</v>
      </c>
      <c r="M100" s="8"/>
    </row>
    <row r="101" spans="1:13" ht="28.5" hidden="1" customHeight="1">
      <c r="A101" s="82">
        <v>2</v>
      </c>
      <c r="B101" s="83">
        <v>5</v>
      </c>
      <c r="C101" s="84">
        <v>3</v>
      </c>
      <c r="D101" s="64"/>
      <c r="E101" s="83"/>
      <c r="F101" s="92"/>
      <c r="G101" s="64" t="s">
        <v>91</v>
      </c>
      <c r="H101" s="52">
        <v>72</v>
      </c>
      <c r="I101" s="139">
        <f>I102+I106</f>
        <v>0</v>
      </c>
      <c r="J101" s="139">
        <f>J102+J106</f>
        <v>0</v>
      </c>
      <c r="K101" s="139">
        <f>K102+K106</f>
        <v>0</v>
      </c>
      <c r="L101" s="139">
        <f>L102+L106</f>
        <v>0</v>
      </c>
      <c r="M101" s="8"/>
    </row>
    <row r="102" spans="1:13" ht="27" hidden="1" customHeight="1">
      <c r="A102" s="82">
        <v>2</v>
      </c>
      <c r="B102" s="83">
        <v>5</v>
      </c>
      <c r="C102" s="84">
        <v>3</v>
      </c>
      <c r="D102" s="64">
        <v>1</v>
      </c>
      <c r="E102" s="83"/>
      <c r="F102" s="92"/>
      <c r="G102" s="64" t="s">
        <v>92</v>
      </c>
      <c r="H102" s="52">
        <v>73</v>
      </c>
      <c r="I102" s="139">
        <f>I103</f>
        <v>0</v>
      </c>
      <c r="J102" s="166">
        <f>J103</f>
        <v>0</v>
      </c>
      <c r="K102" s="140">
        <f>K103</f>
        <v>0</v>
      </c>
      <c r="L102" s="139">
        <f>L103</f>
        <v>0</v>
      </c>
      <c r="M102" s="8"/>
    </row>
    <row r="103" spans="1:13" ht="30" hidden="1" customHeight="1">
      <c r="A103" s="97">
        <v>2</v>
      </c>
      <c r="B103" s="98">
        <v>5</v>
      </c>
      <c r="C103" s="99">
        <v>3</v>
      </c>
      <c r="D103" s="96">
        <v>1</v>
      </c>
      <c r="E103" s="98">
        <v>1</v>
      </c>
      <c r="F103" s="100"/>
      <c r="G103" s="96" t="s">
        <v>92</v>
      </c>
      <c r="H103" s="52">
        <v>74</v>
      </c>
      <c r="I103" s="146">
        <f>SUM(I104:I105)</f>
        <v>0</v>
      </c>
      <c r="J103" s="154">
        <f>SUM(J104:J105)</f>
        <v>0</v>
      </c>
      <c r="K103" s="155">
        <f>SUM(K104:K105)</f>
        <v>0</v>
      </c>
      <c r="L103" s="146">
        <f>SUM(L104:L105)</f>
        <v>0</v>
      </c>
      <c r="M103" s="8"/>
    </row>
    <row r="104" spans="1:13" ht="26.25" hidden="1" customHeight="1">
      <c r="A104" s="82">
        <v>2</v>
      </c>
      <c r="B104" s="83">
        <v>5</v>
      </c>
      <c r="C104" s="84">
        <v>3</v>
      </c>
      <c r="D104" s="64">
        <v>1</v>
      </c>
      <c r="E104" s="83">
        <v>1</v>
      </c>
      <c r="F104" s="92">
        <v>1</v>
      </c>
      <c r="G104" s="64" t="s">
        <v>92</v>
      </c>
      <c r="H104" s="52">
        <v>75</v>
      </c>
      <c r="I104" s="143">
        <v>0</v>
      </c>
      <c r="J104" s="143">
        <v>0</v>
      </c>
      <c r="K104" s="143">
        <v>0</v>
      </c>
      <c r="L104" s="143">
        <v>0</v>
      </c>
      <c r="M104" s="8"/>
    </row>
    <row r="105" spans="1:13" ht="26.25" hidden="1" customHeight="1">
      <c r="A105" s="97">
        <v>2</v>
      </c>
      <c r="B105" s="98">
        <v>5</v>
      </c>
      <c r="C105" s="99">
        <v>3</v>
      </c>
      <c r="D105" s="96">
        <v>1</v>
      </c>
      <c r="E105" s="98">
        <v>1</v>
      </c>
      <c r="F105" s="100">
        <v>2</v>
      </c>
      <c r="G105" s="96" t="s">
        <v>93</v>
      </c>
      <c r="H105" s="52">
        <v>76</v>
      </c>
      <c r="I105" s="143">
        <v>0</v>
      </c>
      <c r="J105" s="143">
        <v>0</v>
      </c>
      <c r="K105" s="143">
        <v>0</v>
      </c>
      <c r="L105" s="143">
        <v>0</v>
      </c>
      <c r="M105" s="8"/>
    </row>
    <row r="106" spans="1:13" ht="27.75" hidden="1" customHeight="1">
      <c r="A106" s="97">
        <v>2</v>
      </c>
      <c r="B106" s="98">
        <v>5</v>
      </c>
      <c r="C106" s="99">
        <v>3</v>
      </c>
      <c r="D106" s="96">
        <v>2</v>
      </c>
      <c r="E106" s="98"/>
      <c r="F106" s="100"/>
      <c r="G106" s="96" t="s">
        <v>94</v>
      </c>
      <c r="H106" s="52">
        <v>77</v>
      </c>
      <c r="I106" s="146">
        <f>I107</f>
        <v>0</v>
      </c>
      <c r="J106" s="146">
        <f>J107</f>
        <v>0</v>
      </c>
      <c r="K106" s="146">
        <f>K107</f>
        <v>0</v>
      </c>
      <c r="L106" s="146">
        <f>L107</f>
        <v>0</v>
      </c>
      <c r="M106" s="8"/>
    </row>
    <row r="107" spans="1:13" ht="25.5" hidden="1" customHeight="1">
      <c r="A107" s="97">
        <v>2</v>
      </c>
      <c r="B107" s="98">
        <v>5</v>
      </c>
      <c r="C107" s="99">
        <v>3</v>
      </c>
      <c r="D107" s="96">
        <v>2</v>
      </c>
      <c r="E107" s="98">
        <v>1</v>
      </c>
      <c r="F107" s="100"/>
      <c r="G107" s="96" t="s">
        <v>94</v>
      </c>
      <c r="H107" s="52">
        <v>78</v>
      </c>
      <c r="I107" s="146">
        <f>SUM(I108:I109)</f>
        <v>0</v>
      </c>
      <c r="J107" s="146">
        <f>SUM(J108:J109)</f>
        <v>0</v>
      </c>
      <c r="K107" s="146">
        <f>SUM(K108:K109)</f>
        <v>0</v>
      </c>
      <c r="L107" s="146">
        <f>SUM(L108:L109)</f>
        <v>0</v>
      </c>
      <c r="M107" s="8"/>
    </row>
    <row r="108" spans="1:13" ht="30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>
        <v>1</v>
      </c>
      <c r="G108" s="96" t="s">
        <v>94</v>
      </c>
      <c r="H108" s="52">
        <v>79</v>
      </c>
      <c r="I108" s="143">
        <v>0</v>
      </c>
      <c r="J108" s="143">
        <v>0</v>
      </c>
      <c r="K108" s="143">
        <v>0</v>
      </c>
      <c r="L108" s="143">
        <v>0</v>
      </c>
      <c r="M108" s="8"/>
    </row>
    <row r="109" spans="1:13" ht="18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2</v>
      </c>
      <c r="G109" s="96" t="s">
        <v>95</v>
      </c>
      <c r="H109" s="52">
        <v>80</v>
      </c>
      <c r="I109" s="143">
        <v>0</v>
      </c>
      <c r="J109" s="143">
        <v>0</v>
      </c>
      <c r="K109" s="143">
        <v>0</v>
      </c>
      <c r="L109" s="143">
        <v>0</v>
      </c>
      <c r="M109" s="8"/>
    </row>
    <row r="110" spans="1:13" ht="16.5" hidden="1" customHeight="1">
      <c r="A110" s="91">
        <v>2</v>
      </c>
      <c r="B110" s="48">
        <v>6</v>
      </c>
      <c r="C110" s="49"/>
      <c r="D110" s="50"/>
      <c r="E110" s="48"/>
      <c r="F110" s="93"/>
      <c r="G110" s="101" t="s">
        <v>96</v>
      </c>
      <c r="H110" s="52">
        <v>81</v>
      </c>
      <c r="I110" s="139">
        <f>SUM(I111+I116+I120+I124+I128+I132)</f>
        <v>0</v>
      </c>
      <c r="J110" s="139">
        <f>SUM(J111+J116+J120+J124+J128+J132)</f>
        <v>0</v>
      </c>
      <c r="K110" s="139">
        <f>SUM(K111+K116+K120+K124+K128+K132)</f>
        <v>0</v>
      </c>
      <c r="L110" s="139">
        <f>SUM(L111+L116+L120+L124+L128+L132)</f>
        <v>0</v>
      </c>
      <c r="M110" s="8"/>
    </row>
    <row r="111" spans="1:13" ht="14.25" hidden="1" customHeight="1">
      <c r="A111" s="97">
        <v>2</v>
      </c>
      <c r="B111" s="98">
        <v>6</v>
      </c>
      <c r="C111" s="99">
        <v>1</v>
      </c>
      <c r="D111" s="96"/>
      <c r="E111" s="98"/>
      <c r="F111" s="100"/>
      <c r="G111" s="96" t="s">
        <v>97</v>
      </c>
      <c r="H111" s="52">
        <v>82</v>
      </c>
      <c r="I111" s="146">
        <f t="shared" ref="I111:L112" si="6">I112</f>
        <v>0</v>
      </c>
      <c r="J111" s="154">
        <f t="shared" si="6"/>
        <v>0</v>
      </c>
      <c r="K111" s="155">
        <f t="shared" si="6"/>
        <v>0</v>
      </c>
      <c r="L111" s="146">
        <f t="shared" si="6"/>
        <v>0</v>
      </c>
      <c r="M111" s="8"/>
    </row>
    <row r="112" spans="1:13" ht="14.25" hidden="1" customHeight="1">
      <c r="A112" s="82">
        <v>2</v>
      </c>
      <c r="B112" s="83">
        <v>6</v>
      </c>
      <c r="C112" s="84">
        <v>1</v>
      </c>
      <c r="D112" s="64">
        <v>1</v>
      </c>
      <c r="E112" s="83"/>
      <c r="F112" s="92"/>
      <c r="G112" s="64" t="s">
        <v>97</v>
      </c>
      <c r="H112" s="52">
        <v>83</v>
      </c>
      <c r="I112" s="139">
        <f t="shared" si="6"/>
        <v>0</v>
      </c>
      <c r="J112" s="166">
        <f t="shared" si="6"/>
        <v>0</v>
      </c>
      <c r="K112" s="140">
        <f t="shared" si="6"/>
        <v>0</v>
      </c>
      <c r="L112" s="139">
        <f t="shared" si="6"/>
        <v>0</v>
      </c>
      <c r="M112" s="8"/>
    </row>
    <row r="113" spans="1:13" hidden="1">
      <c r="A113" s="82">
        <v>2</v>
      </c>
      <c r="B113" s="83">
        <v>6</v>
      </c>
      <c r="C113" s="84">
        <v>1</v>
      </c>
      <c r="D113" s="64">
        <v>1</v>
      </c>
      <c r="E113" s="83">
        <v>1</v>
      </c>
      <c r="F113" s="92"/>
      <c r="G113" s="64" t="s">
        <v>97</v>
      </c>
      <c r="H113" s="52">
        <v>84</v>
      </c>
      <c r="I113" s="139">
        <f>SUM(I114:I115)</f>
        <v>0</v>
      </c>
      <c r="J113" s="166">
        <f>SUM(J114:J115)</f>
        <v>0</v>
      </c>
      <c r="K113" s="140">
        <f>SUM(K114:K115)</f>
        <v>0</v>
      </c>
      <c r="L113" s="139">
        <f>SUM(L114:L115)</f>
        <v>0</v>
      </c>
    </row>
    <row r="114" spans="1:13" ht="13.5" hidden="1" customHeight="1">
      <c r="A114" s="82">
        <v>2</v>
      </c>
      <c r="B114" s="83">
        <v>6</v>
      </c>
      <c r="C114" s="84">
        <v>1</v>
      </c>
      <c r="D114" s="64">
        <v>1</v>
      </c>
      <c r="E114" s="83">
        <v>1</v>
      </c>
      <c r="F114" s="92">
        <v>1</v>
      </c>
      <c r="G114" s="64" t="s">
        <v>98</v>
      </c>
      <c r="H114" s="52">
        <v>85</v>
      </c>
      <c r="I114" s="143">
        <v>0</v>
      </c>
      <c r="J114" s="143">
        <v>0</v>
      </c>
      <c r="K114" s="143">
        <v>0</v>
      </c>
      <c r="L114" s="143">
        <v>0</v>
      </c>
      <c r="M114" s="8"/>
    </row>
    <row r="115" spans="1:13" hidden="1">
      <c r="A115" s="90">
        <v>2</v>
      </c>
      <c r="B115" s="57">
        <v>6</v>
      </c>
      <c r="C115" s="55">
        <v>1</v>
      </c>
      <c r="D115" s="69">
        <v>1</v>
      </c>
      <c r="E115" s="57">
        <v>1</v>
      </c>
      <c r="F115" s="94">
        <v>2</v>
      </c>
      <c r="G115" s="69" t="s">
        <v>99</v>
      </c>
      <c r="H115" s="52">
        <v>86</v>
      </c>
      <c r="I115" s="141">
        <v>0</v>
      </c>
      <c r="J115" s="141">
        <v>0</v>
      </c>
      <c r="K115" s="141">
        <v>0</v>
      </c>
      <c r="L115" s="141">
        <v>0</v>
      </c>
    </row>
    <row r="116" spans="1:13" ht="25.5" hidden="1" customHeight="1">
      <c r="A116" s="82">
        <v>2</v>
      </c>
      <c r="B116" s="83">
        <v>6</v>
      </c>
      <c r="C116" s="84">
        <v>2</v>
      </c>
      <c r="D116" s="64"/>
      <c r="E116" s="83"/>
      <c r="F116" s="92"/>
      <c r="G116" s="64" t="s">
        <v>100</v>
      </c>
      <c r="H116" s="52">
        <v>87</v>
      </c>
      <c r="I116" s="139">
        <f t="shared" ref="I116:L118" si="7">I117</f>
        <v>0</v>
      </c>
      <c r="J116" s="166">
        <f t="shared" si="7"/>
        <v>0</v>
      </c>
      <c r="K116" s="140">
        <f t="shared" si="7"/>
        <v>0</v>
      </c>
      <c r="L116" s="139">
        <f t="shared" si="7"/>
        <v>0</v>
      </c>
      <c r="M116" s="8"/>
    </row>
    <row r="117" spans="1:13" ht="14.25" hidden="1" customHeight="1">
      <c r="A117" s="82">
        <v>2</v>
      </c>
      <c r="B117" s="83">
        <v>6</v>
      </c>
      <c r="C117" s="84">
        <v>2</v>
      </c>
      <c r="D117" s="64">
        <v>1</v>
      </c>
      <c r="E117" s="83"/>
      <c r="F117" s="92"/>
      <c r="G117" s="64" t="s">
        <v>100</v>
      </c>
      <c r="H117" s="52">
        <v>88</v>
      </c>
      <c r="I117" s="139">
        <f t="shared" si="7"/>
        <v>0</v>
      </c>
      <c r="J117" s="166">
        <f t="shared" si="7"/>
        <v>0</v>
      </c>
      <c r="K117" s="140">
        <f t="shared" si="7"/>
        <v>0</v>
      </c>
      <c r="L117" s="139">
        <f t="shared" si="7"/>
        <v>0</v>
      </c>
      <c r="M117" s="8"/>
    </row>
    <row r="118" spans="1:13" ht="14.25" hidden="1" customHeight="1">
      <c r="A118" s="82">
        <v>2</v>
      </c>
      <c r="B118" s="83">
        <v>6</v>
      </c>
      <c r="C118" s="84">
        <v>2</v>
      </c>
      <c r="D118" s="64">
        <v>1</v>
      </c>
      <c r="E118" s="83">
        <v>1</v>
      </c>
      <c r="F118" s="92"/>
      <c r="G118" s="64" t="s">
        <v>100</v>
      </c>
      <c r="H118" s="52">
        <v>89</v>
      </c>
      <c r="I118" s="174">
        <f t="shared" si="7"/>
        <v>0</v>
      </c>
      <c r="J118" s="157">
        <f t="shared" si="7"/>
        <v>0</v>
      </c>
      <c r="K118" s="158">
        <f t="shared" si="7"/>
        <v>0</v>
      </c>
      <c r="L118" s="174">
        <f t="shared" si="7"/>
        <v>0</v>
      </c>
      <c r="M118" s="8"/>
    </row>
    <row r="119" spans="1:13" ht="25.5" hidden="1" customHeight="1">
      <c r="A119" s="82">
        <v>2</v>
      </c>
      <c r="B119" s="83">
        <v>6</v>
      </c>
      <c r="C119" s="84">
        <v>2</v>
      </c>
      <c r="D119" s="64">
        <v>1</v>
      </c>
      <c r="E119" s="83">
        <v>1</v>
      </c>
      <c r="F119" s="92">
        <v>1</v>
      </c>
      <c r="G119" s="64" t="s">
        <v>100</v>
      </c>
      <c r="H119" s="52">
        <v>90</v>
      </c>
      <c r="I119" s="143">
        <v>0</v>
      </c>
      <c r="J119" s="143">
        <v>0</v>
      </c>
      <c r="K119" s="143">
        <v>0</v>
      </c>
      <c r="L119" s="143">
        <v>0</v>
      </c>
      <c r="M119" s="8"/>
    </row>
    <row r="120" spans="1:13" ht="26.25" hidden="1" customHeight="1">
      <c r="A120" s="90">
        <v>2</v>
      </c>
      <c r="B120" s="57">
        <v>6</v>
      </c>
      <c r="C120" s="55">
        <v>3</v>
      </c>
      <c r="D120" s="69"/>
      <c r="E120" s="57"/>
      <c r="F120" s="94"/>
      <c r="G120" s="69" t="s">
        <v>101</v>
      </c>
      <c r="H120" s="52">
        <v>91</v>
      </c>
      <c r="I120" s="150">
        <f t="shared" ref="I120:L122" si="8">I121</f>
        <v>0</v>
      </c>
      <c r="J120" s="152">
        <f t="shared" si="8"/>
        <v>0</v>
      </c>
      <c r="K120" s="153">
        <f t="shared" si="8"/>
        <v>0</v>
      </c>
      <c r="L120" s="150">
        <f t="shared" si="8"/>
        <v>0</v>
      </c>
      <c r="M120" s="8"/>
    </row>
    <row r="121" spans="1:13" ht="25.5" hidden="1" customHeight="1">
      <c r="A121" s="82">
        <v>2</v>
      </c>
      <c r="B121" s="83">
        <v>6</v>
      </c>
      <c r="C121" s="84">
        <v>3</v>
      </c>
      <c r="D121" s="64">
        <v>1</v>
      </c>
      <c r="E121" s="83"/>
      <c r="F121" s="92"/>
      <c r="G121" s="64" t="s">
        <v>101</v>
      </c>
      <c r="H121" s="52">
        <v>92</v>
      </c>
      <c r="I121" s="139">
        <f t="shared" si="8"/>
        <v>0</v>
      </c>
      <c r="J121" s="166">
        <f t="shared" si="8"/>
        <v>0</v>
      </c>
      <c r="K121" s="140">
        <f t="shared" si="8"/>
        <v>0</v>
      </c>
      <c r="L121" s="139">
        <f t="shared" si="8"/>
        <v>0</v>
      </c>
      <c r="M121" s="8"/>
    </row>
    <row r="122" spans="1:13" ht="26.25" hidden="1" customHeight="1">
      <c r="A122" s="82">
        <v>2</v>
      </c>
      <c r="B122" s="83">
        <v>6</v>
      </c>
      <c r="C122" s="84">
        <v>3</v>
      </c>
      <c r="D122" s="64">
        <v>1</v>
      </c>
      <c r="E122" s="83">
        <v>1</v>
      </c>
      <c r="F122" s="92"/>
      <c r="G122" s="64" t="s">
        <v>101</v>
      </c>
      <c r="H122" s="52">
        <v>93</v>
      </c>
      <c r="I122" s="139">
        <f t="shared" si="8"/>
        <v>0</v>
      </c>
      <c r="J122" s="166">
        <f t="shared" si="8"/>
        <v>0</v>
      </c>
      <c r="K122" s="140">
        <f t="shared" si="8"/>
        <v>0</v>
      </c>
      <c r="L122" s="139">
        <f t="shared" si="8"/>
        <v>0</v>
      </c>
      <c r="M122" s="8"/>
    </row>
    <row r="123" spans="1:13" ht="27" hidden="1" customHeight="1">
      <c r="A123" s="82">
        <v>2</v>
      </c>
      <c r="B123" s="83">
        <v>6</v>
      </c>
      <c r="C123" s="84">
        <v>3</v>
      </c>
      <c r="D123" s="64">
        <v>1</v>
      </c>
      <c r="E123" s="83">
        <v>1</v>
      </c>
      <c r="F123" s="92">
        <v>1</v>
      </c>
      <c r="G123" s="64" t="s">
        <v>101</v>
      </c>
      <c r="H123" s="52">
        <v>94</v>
      </c>
      <c r="I123" s="143">
        <v>0</v>
      </c>
      <c r="J123" s="143">
        <v>0</v>
      </c>
      <c r="K123" s="143">
        <v>0</v>
      </c>
      <c r="L123" s="143">
        <v>0</v>
      </c>
      <c r="M123" s="8"/>
    </row>
    <row r="124" spans="1:13" ht="25.5" hidden="1" customHeight="1">
      <c r="A124" s="90">
        <v>2</v>
      </c>
      <c r="B124" s="57">
        <v>6</v>
      </c>
      <c r="C124" s="55">
        <v>4</v>
      </c>
      <c r="D124" s="69"/>
      <c r="E124" s="57"/>
      <c r="F124" s="94"/>
      <c r="G124" s="69" t="s">
        <v>102</v>
      </c>
      <c r="H124" s="52">
        <v>95</v>
      </c>
      <c r="I124" s="150">
        <f t="shared" ref="I124:L126" si="9">I125</f>
        <v>0</v>
      </c>
      <c r="J124" s="152">
        <f t="shared" si="9"/>
        <v>0</v>
      </c>
      <c r="K124" s="153">
        <f t="shared" si="9"/>
        <v>0</v>
      </c>
      <c r="L124" s="150">
        <f t="shared" si="9"/>
        <v>0</v>
      </c>
      <c r="M124" s="8"/>
    </row>
    <row r="125" spans="1:13" ht="27" hidden="1" customHeight="1">
      <c r="A125" s="82">
        <v>2</v>
      </c>
      <c r="B125" s="83">
        <v>6</v>
      </c>
      <c r="C125" s="84">
        <v>4</v>
      </c>
      <c r="D125" s="64">
        <v>1</v>
      </c>
      <c r="E125" s="83"/>
      <c r="F125" s="92"/>
      <c r="G125" s="64" t="s">
        <v>102</v>
      </c>
      <c r="H125" s="52">
        <v>96</v>
      </c>
      <c r="I125" s="139">
        <f t="shared" si="9"/>
        <v>0</v>
      </c>
      <c r="J125" s="166">
        <f t="shared" si="9"/>
        <v>0</v>
      </c>
      <c r="K125" s="140">
        <f t="shared" si="9"/>
        <v>0</v>
      </c>
      <c r="L125" s="139">
        <f t="shared" si="9"/>
        <v>0</v>
      </c>
      <c r="M125" s="8"/>
    </row>
    <row r="126" spans="1:13" ht="27" hidden="1" customHeight="1">
      <c r="A126" s="82">
        <v>2</v>
      </c>
      <c r="B126" s="83">
        <v>6</v>
      </c>
      <c r="C126" s="84">
        <v>4</v>
      </c>
      <c r="D126" s="64">
        <v>1</v>
      </c>
      <c r="E126" s="83">
        <v>1</v>
      </c>
      <c r="F126" s="92"/>
      <c r="G126" s="64" t="s">
        <v>102</v>
      </c>
      <c r="H126" s="52">
        <v>97</v>
      </c>
      <c r="I126" s="139">
        <f t="shared" si="9"/>
        <v>0</v>
      </c>
      <c r="J126" s="166">
        <f t="shared" si="9"/>
        <v>0</v>
      </c>
      <c r="K126" s="140">
        <f t="shared" si="9"/>
        <v>0</v>
      </c>
      <c r="L126" s="139">
        <f t="shared" si="9"/>
        <v>0</v>
      </c>
      <c r="M126" s="8"/>
    </row>
    <row r="127" spans="1:13" ht="27.75" hidden="1" customHeight="1">
      <c r="A127" s="82">
        <v>2</v>
      </c>
      <c r="B127" s="83">
        <v>6</v>
      </c>
      <c r="C127" s="84">
        <v>4</v>
      </c>
      <c r="D127" s="64">
        <v>1</v>
      </c>
      <c r="E127" s="83">
        <v>1</v>
      </c>
      <c r="F127" s="92">
        <v>1</v>
      </c>
      <c r="G127" s="64" t="s">
        <v>102</v>
      </c>
      <c r="H127" s="52">
        <v>98</v>
      </c>
      <c r="I127" s="143">
        <v>0</v>
      </c>
      <c r="J127" s="143">
        <v>0</v>
      </c>
      <c r="K127" s="143">
        <v>0</v>
      </c>
      <c r="L127" s="143">
        <v>0</v>
      </c>
      <c r="M127" s="8"/>
    </row>
    <row r="128" spans="1:13" ht="27" hidden="1" customHeight="1">
      <c r="A128" s="97">
        <v>2</v>
      </c>
      <c r="B128" s="108">
        <v>6</v>
      </c>
      <c r="C128" s="109">
        <v>5</v>
      </c>
      <c r="D128" s="102"/>
      <c r="E128" s="108"/>
      <c r="F128" s="103"/>
      <c r="G128" s="102" t="s">
        <v>103</v>
      </c>
      <c r="H128" s="52">
        <v>99</v>
      </c>
      <c r="I128" s="147">
        <f t="shared" ref="I128:L130" si="10">I129</f>
        <v>0</v>
      </c>
      <c r="J128" s="159">
        <f t="shared" si="10"/>
        <v>0</v>
      </c>
      <c r="K128" s="148">
        <f t="shared" si="10"/>
        <v>0</v>
      </c>
      <c r="L128" s="147">
        <f t="shared" si="10"/>
        <v>0</v>
      </c>
      <c r="M128" s="8"/>
    </row>
    <row r="129" spans="1:13" ht="29.25" hidden="1" customHeight="1">
      <c r="A129" s="82">
        <v>2</v>
      </c>
      <c r="B129" s="83">
        <v>6</v>
      </c>
      <c r="C129" s="84">
        <v>5</v>
      </c>
      <c r="D129" s="64">
        <v>1</v>
      </c>
      <c r="E129" s="83"/>
      <c r="F129" s="92"/>
      <c r="G129" s="102" t="s">
        <v>103</v>
      </c>
      <c r="H129" s="52">
        <v>100</v>
      </c>
      <c r="I129" s="139">
        <f t="shared" si="10"/>
        <v>0</v>
      </c>
      <c r="J129" s="166">
        <f t="shared" si="10"/>
        <v>0</v>
      </c>
      <c r="K129" s="140">
        <f t="shared" si="10"/>
        <v>0</v>
      </c>
      <c r="L129" s="139">
        <f t="shared" si="10"/>
        <v>0</v>
      </c>
      <c r="M129" s="8"/>
    </row>
    <row r="130" spans="1:13" ht="25.5" hidden="1" customHeight="1">
      <c r="A130" s="82">
        <v>2</v>
      </c>
      <c r="B130" s="83">
        <v>6</v>
      </c>
      <c r="C130" s="84">
        <v>5</v>
      </c>
      <c r="D130" s="64">
        <v>1</v>
      </c>
      <c r="E130" s="83">
        <v>1</v>
      </c>
      <c r="F130" s="92"/>
      <c r="G130" s="102" t="s">
        <v>103</v>
      </c>
      <c r="H130" s="52">
        <v>101</v>
      </c>
      <c r="I130" s="139">
        <f t="shared" si="10"/>
        <v>0</v>
      </c>
      <c r="J130" s="166">
        <f t="shared" si="10"/>
        <v>0</v>
      </c>
      <c r="K130" s="140">
        <f t="shared" si="10"/>
        <v>0</v>
      </c>
      <c r="L130" s="139">
        <f t="shared" si="10"/>
        <v>0</v>
      </c>
      <c r="M130" s="8"/>
    </row>
    <row r="131" spans="1:13" ht="27.75" hidden="1" customHeight="1">
      <c r="A131" s="83">
        <v>2</v>
      </c>
      <c r="B131" s="84">
        <v>6</v>
      </c>
      <c r="C131" s="83">
        <v>5</v>
      </c>
      <c r="D131" s="83">
        <v>1</v>
      </c>
      <c r="E131" s="64">
        <v>1</v>
      </c>
      <c r="F131" s="92">
        <v>1</v>
      </c>
      <c r="G131" s="83" t="s">
        <v>104</v>
      </c>
      <c r="H131" s="52">
        <v>102</v>
      </c>
      <c r="I131" s="143">
        <v>0</v>
      </c>
      <c r="J131" s="143">
        <v>0</v>
      </c>
      <c r="K131" s="143">
        <v>0</v>
      </c>
      <c r="L131" s="143">
        <v>0</v>
      </c>
      <c r="M131" s="8"/>
    </row>
    <row r="132" spans="1:13" ht="27.75" hidden="1" customHeight="1">
      <c r="A132" s="82">
        <v>2</v>
      </c>
      <c r="B132" s="84">
        <v>6</v>
      </c>
      <c r="C132" s="83">
        <v>6</v>
      </c>
      <c r="D132" s="84"/>
      <c r="E132" s="64"/>
      <c r="F132" s="85"/>
      <c r="G132" s="104" t="s">
        <v>105</v>
      </c>
      <c r="H132" s="52">
        <v>103</v>
      </c>
      <c r="I132" s="140">
        <f t="shared" ref="I132:L134" si="11">I133</f>
        <v>0</v>
      </c>
      <c r="J132" s="139">
        <f t="shared" si="11"/>
        <v>0</v>
      </c>
      <c r="K132" s="139">
        <f t="shared" si="11"/>
        <v>0</v>
      </c>
      <c r="L132" s="139">
        <f t="shared" si="11"/>
        <v>0</v>
      </c>
      <c r="M132" s="8"/>
    </row>
    <row r="133" spans="1:13" ht="27.75" hidden="1" customHeight="1">
      <c r="A133" s="82">
        <v>2</v>
      </c>
      <c r="B133" s="84">
        <v>6</v>
      </c>
      <c r="C133" s="83">
        <v>6</v>
      </c>
      <c r="D133" s="84">
        <v>1</v>
      </c>
      <c r="E133" s="64"/>
      <c r="F133" s="85"/>
      <c r="G133" s="104" t="s">
        <v>105</v>
      </c>
      <c r="H133" s="52">
        <v>104</v>
      </c>
      <c r="I133" s="139">
        <f t="shared" si="11"/>
        <v>0</v>
      </c>
      <c r="J133" s="139">
        <f t="shared" si="11"/>
        <v>0</v>
      </c>
      <c r="K133" s="139">
        <f t="shared" si="11"/>
        <v>0</v>
      </c>
      <c r="L133" s="139">
        <f t="shared" si="11"/>
        <v>0</v>
      </c>
      <c r="M133" s="8"/>
    </row>
    <row r="134" spans="1:13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>
        <v>1</v>
      </c>
      <c r="F134" s="85"/>
      <c r="G134" s="104" t="s">
        <v>105</v>
      </c>
      <c r="H134" s="52">
        <v>105</v>
      </c>
      <c r="I134" s="139">
        <f t="shared" si="11"/>
        <v>0</v>
      </c>
      <c r="J134" s="139">
        <f t="shared" si="11"/>
        <v>0</v>
      </c>
      <c r="K134" s="139">
        <f t="shared" si="11"/>
        <v>0</v>
      </c>
      <c r="L134" s="139">
        <f t="shared" si="11"/>
        <v>0</v>
      </c>
      <c r="M134" s="8"/>
    </row>
    <row r="135" spans="1:13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>
        <v>1</v>
      </c>
      <c r="G135" s="105" t="s">
        <v>105</v>
      </c>
      <c r="H135" s="52">
        <v>106</v>
      </c>
      <c r="I135" s="143">
        <v>0</v>
      </c>
      <c r="J135" s="160">
        <v>0</v>
      </c>
      <c r="K135" s="143">
        <v>0</v>
      </c>
      <c r="L135" s="143">
        <v>0</v>
      </c>
      <c r="M135" s="8"/>
    </row>
    <row r="136" spans="1:13" ht="28.5" hidden="1" customHeight="1">
      <c r="A136" s="91">
        <v>2</v>
      </c>
      <c r="B136" s="48">
        <v>7</v>
      </c>
      <c r="C136" s="48"/>
      <c r="D136" s="49"/>
      <c r="E136" s="49"/>
      <c r="F136" s="51"/>
      <c r="G136" s="50" t="s">
        <v>106</v>
      </c>
      <c r="H136" s="52">
        <v>107</v>
      </c>
      <c r="I136" s="140">
        <f>SUM(I137+I142+I150)</f>
        <v>0</v>
      </c>
      <c r="J136" s="166">
        <f>SUM(J137+J142+J150)</f>
        <v>0</v>
      </c>
      <c r="K136" s="140">
        <f>SUM(K137+K142+K150)</f>
        <v>0</v>
      </c>
      <c r="L136" s="139">
        <f>SUM(L137+L142+L150)</f>
        <v>0</v>
      </c>
      <c r="M136" s="8"/>
    </row>
    <row r="137" spans="1:13" hidden="1">
      <c r="A137" s="82">
        <v>2</v>
      </c>
      <c r="B137" s="83">
        <v>7</v>
      </c>
      <c r="C137" s="83">
        <v>1</v>
      </c>
      <c r="D137" s="84"/>
      <c r="E137" s="84"/>
      <c r="F137" s="85"/>
      <c r="G137" s="64" t="s">
        <v>107</v>
      </c>
      <c r="H137" s="52">
        <v>108</v>
      </c>
      <c r="I137" s="140">
        <f t="shared" ref="I137:L138" si="12">I138</f>
        <v>0</v>
      </c>
      <c r="J137" s="166">
        <f t="shared" si="12"/>
        <v>0</v>
      </c>
      <c r="K137" s="140">
        <f t="shared" si="12"/>
        <v>0</v>
      </c>
      <c r="L137" s="139">
        <f t="shared" si="12"/>
        <v>0</v>
      </c>
    </row>
    <row r="138" spans="1:13" ht="24" hidden="1" customHeight="1">
      <c r="A138" s="82">
        <v>2</v>
      </c>
      <c r="B138" s="83">
        <v>7</v>
      </c>
      <c r="C138" s="83">
        <v>1</v>
      </c>
      <c r="D138" s="84">
        <v>1</v>
      </c>
      <c r="E138" s="84"/>
      <c r="F138" s="85"/>
      <c r="G138" s="64" t="s">
        <v>107</v>
      </c>
      <c r="H138" s="52">
        <v>109</v>
      </c>
      <c r="I138" s="140">
        <f t="shared" si="12"/>
        <v>0</v>
      </c>
      <c r="J138" s="166">
        <f t="shared" si="12"/>
        <v>0</v>
      </c>
      <c r="K138" s="140">
        <f t="shared" si="12"/>
        <v>0</v>
      </c>
      <c r="L138" s="139">
        <f t="shared" si="12"/>
        <v>0</v>
      </c>
      <c r="M138" s="8"/>
    </row>
    <row r="139" spans="1:13" ht="28.5" hidden="1" customHeight="1">
      <c r="A139" s="82">
        <v>2</v>
      </c>
      <c r="B139" s="83">
        <v>7</v>
      </c>
      <c r="C139" s="83">
        <v>1</v>
      </c>
      <c r="D139" s="84">
        <v>1</v>
      </c>
      <c r="E139" s="84">
        <v>1</v>
      </c>
      <c r="F139" s="85"/>
      <c r="G139" s="64" t="s">
        <v>107</v>
      </c>
      <c r="H139" s="52">
        <v>110</v>
      </c>
      <c r="I139" s="140">
        <f>SUM(I140:I141)</f>
        <v>0</v>
      </c>
      <c r="J139" s="166">
        <f>SUM(J140:J141)</f>
        <v>0</v>
      </c>
      <c r="K139" s="140">
        <f>SUM(K140:K141)</f>
        <v>0</v>
      </c>
      <c r="L139" s="139">
        <f>SUM(L140:L141)</f>
        <v>0</v>
      </c>
      <c r="M139" s="8"/>
    </row>
    <row r="140" spans="1:13" ht="26.25" hidden="1" customHeight="1">
      <c r="A140" s="90">
        <v>2</v>
      </c>
      <c r="B140" s="57">
        <v>7</v>
      </c>
      <c r="C140" s="90">
        <v>1</v>
      </c>
      <c r="D140" s="83">
        <v>1</v>
      </c>
      <c r="E140" s="55">
        <v>1</v>
      </c>
      <c r="F140" s="58">
        <v>1</v>
      </c>
      <c r="G140" s="69" t="s">
        <v>108</v>
      </c>
      <c r="H140" s="52">
        <v>111</v>
      </c>
      <c r="I140" s="161">
        <v>0</v>
      </c>
      <c r="J140" s="161">
        <v>0</v>
      </c>
      <c r="K140" s="161">
        <v>0</v>
      </c>
      <c r="L140" s="161">
        <v>0</v>
      </c>
      <c r="M140" s="8"/>
    </row>
    <row r="141" spans="1:13" ht="24" hidden="1" customHeight="1">
      <c r="A141" s="83">
        <v>2</v>
      </c>
      <c r="B141" s="83">
        <v>7</v>
      </c>
      <c r="C141" s="82">
        <v>1</v>
      </c>
      <c r="D141" s="83">
        <v>1</v>
      </c>
      <c r="E141" s="84">
        <v>1</v>
      </c>
      <c r="F141" s="85">
        <v>2</v>
      </c>
      <c r="G141" s="64" t="s">
        <v>109</v>
      </c>
      <c r="H141" s="52">
        <v>112</v>
      </c>
      <c r="I141" s="142">
        <v>0</v>
      </c>
      <c r="J141" s="142">
        <v>0</v>
      </c>
      <c r="K141" s="142">
        <v>0</v>
      </c>
      <c r="L141" s="142">
        <v>0</v>
      </c>
      <c r="M141" s="8"/>
    </row>
    <row r="142" spans="1:13" ht="25.5" hidden="1" customHeight="1">
      <c r="A142" s="97">
        <v>2</v>
      </c>
      <c r="B142" s="98">
        <v>7</v>
      </c>
      <c r="C142" s="97">
        <v>2</v>
      </c>
      <c r="D142" s="98"/>
      <c r="E142" s="99"/>
      <c r="F142" s="111"/>
      <c r="G142" s="96" t="s">
        <v>110</v>
      </c>
      <c r="H142" s="52">
        <v>113</v>
      </c>
      <c r="I142" s="155">
        <f t="shared" ref="I142:L143" si="13">I143</f>
        <v>0</v>
      </c>
      <c r="J142" s="154">
        <f t="shared" si="13"/>
        <v>0</v>
      </c>
      <c r="K142" s="155">
        <f t="shared" si="13"/>
        <v>0</v>
      </c>
      <c r="L142" s="146">
        <f t="shared" si="13"/>
        <v>0</v>
      </c>
      <c r="M142" s="8"/>
    </row>
    <row r="143" spans="1:13" ht="25.5" hidden="1" customHeight="1">
      <c r="A143" s="82">
        <v>2</v>
      </c>
      <c r="B143" s="83">
        <v>7</v>
      </c>
      <c r="C143" s="82">
        <v>2</v>
      </c>
      <c r="D143" s="83">
        <v>1</v>
      </c>
      <c r="E143" s="84"/>
      <c r="F143" s="85"/>
      <c r="G143" s="64" t="s">
        <v>111</v>
      </c>
      <c r="H143" s="52">
        <v>114</v>
      </c>
      <c r="I143" s="140">
        <f t="shared" si="13"/>
        <v>0</v>
      </c>
      <c r="J143" s="166">
        <f t="shared" si="13"/>
        <v>0</v>
      </c>
      <c r="K143" s="140">
        <f t="shared" si="13"/>
        <v>0</v>
      </c>
      <c r="L143" s="139">
        <f t="shared" si="13"/>
        <v>0</v>
      </c>
      <c r="M143" s="8"/>
    </row>
    <row r="144" spans="1:13" ht="25.5" hidden="1" customHeight="1">
      <c r="A144" s="82">
        <v>2</v>
      </c>
      <c r="B144" s="83">
        <v>7</v>
      </c>
      <c r="C144" s="82">
        <v>2</v>
      </c>
      <c r="D144" s="83">
        <v>1</v>
      </c>
      <c r="E144" s="84">
        <v>1</v>
      </c>
      <c r="F144" s="85"/>
      <c r="G144" s="64" t="s">
        <v>111</v>
      </c>
      <c r="H144" s="52">
        <v>115</v>
      </c>
      <c r="I144" s="140">
        <f>SUM(I145:I146)</f>
        <v>0</v>
      </c>
      <c r="J144" s="166">
        <f>SUM(J145:J146)</f>
        <v>0</v>
      </c>
      <c r="K144" s="140">
        <f>SUM(K145:K146)</f>
        <v>0</v>
      </c>
      <c r="L144" s="139">
        <f>SUM(L145:L146)</f>
        <v>0</v>
      </c>
      <c r="M144" s="8"/>
    </row>
    <row r="145" spans="1:13" ht="23.25" hidden="1" customHeight="1">
      <c r="A145" s="82">
        <v>2</v>
      </c>
      <c r="B145" s="83">
        <v>7</v>
      </c>
      <c r="C145" s="82">
        <v>2</v>
      </c>
      <c r="D145" s="83">
        <v>1</v>
      </c>
      <c r="E145" s="84">
        <v>1</v>
      </c>
      <c r="F145" s="85">
        <v>1</v>
      </c>
      <c r="G145" s="64" t="s">
        <v>112</v>
      </c>
      <c r="H145" s="52">
        <v>116</v>
      </c>
      <c r="I145" s="142">
        <v>0</v>
      </c>
      <c r="J145" s="142">
        <v>0</v>
      </c>
      <c r="K145" s="142">
        <v>0</v>
      </c>
      <c r="L145" s="142">
        <v>0</v>
      </c>
      <c r="M145" s="8"/>
    </row>
    <row r="146" spans="1:13" ht="26.25" hidden="1" customHeight="1">
      <c r="A146" s="82">
        <v>2</v>
      </c>
      <c r="B146" s="83">
        <v>7</v>
      </c>
      <c r="C146" s="82">
        <v>2</v>
      </c>
      <c r="D146" s="83">
        <v>1</v>
      </c>
      <c r="E146" s="84">
        <v>1</v>
      </c>
      <c r="F146" s="85">
        <v>2</v>
      </c>
      <c r="G146" s="64" t="s">
        <v>113</v>
      </c>
      <c r="H146" s="52">
        <v>117</v>
      </c>
      <c r="I146" s="142">
        <v>0</v>
      </c>
      <c r="J146" s="142">
        <v>0</v>
      </c>
      <c r="K146" s="142">
        <v>0</v>
      </c>
      <c r="L146" s="142">
        <v>0</v>
      </c>
      <c r="M146" s="8"/>
    </row>
    <row r="147" spans="1:13" ht="27.75" hidden="1" customHeight="1">
      <c r="A147" s="82">
        <v>2</v>
      </c>
      <c r="B147" s="83">
        <v>7</v>
      </c>
      <c r="C147" s="82">
        <v>2</v>
      </c>
      <c r="D147" s="83">
        <v>2</v>
      </c>
      <c r="E147" s="84"/>
      <c r="F147" s="85"/>
      <c r="G147" s="64" t="s">
        <v>114</v>
      </c>
      <c r="H147" s="52">
        <v>118</v>
      </c>
      <c r="I147" s="140">
        <f>I148</f>
        <v>0</v>
      </c>
      <c r="J147" s="140">
        <f>J148</f>
        <v>0</v>
      </c>
      <c r="K147" s="140">
        <f>K148</f>
        <v>0</v>
      </c>
      <c r="L147" s="140">
        <f>L148</f>
        <v>0</v>
      </c>
      <c r="M147" s="8"/>
    </row>
    <row r="148" spans="1:13" ht="24.75" hidden="1" customHeight="1">
      <c r="A148" s="82">
        <v>2</v>
      </c>
      <c r="B148" s="83">
        <v>7</v>
      </c>
      <c r="C148" s="82">
        <v>2</v>
      </c>
      <c r="D148" s="83">
        <v>2</v>
      </c>
      <c r="E148" s="84">
        <v>1</v>
      </c>
      <c r="F148" s="85"/>
      <c r="G148" s="64" t="s">
        <v>114</v>
      </c>
      <c r="H148" s="52">
        <v>119</v>
      </c>
      <c r="I148" s="140">
        <f>SUM(I149)</f>
        <v>0</v>
      </c>
      <c r="J148" s="140">
        <f>SUM(J149)</f>
        <v>0</v>
      </c>
      <c r="K148" s="140">
        <f>SUM(K149)</f>
        <v>0</v>
      </c>
      <c r="L148" s="140">
        <f>SUM(L149)</f>
        <v>0</v>
      </c>
      <c r="M148" s="8"/>
    </row>
    <row r="149" spans="1:13" ht="27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>
        <v>1</v>
      </c>
      <c r="G149" s="64" t="s">
        <v>114</v>
      </c>
      <c r="H149" s="52">
        <v>120</v>
      </c>
      <c r="I149" s="142">
        <v>0</v>
      </c>
      <c r="J149" s="142">
        <v>0</v>
      </c>
      <c r="K149" s="142">
        <v>0</v>
      </c>
      <c r="L149" s="142">
        <v>0</v>
      </c>
      <c r="M149" s="8"/>
    </row>
    <row r="150" spans="1:13" hidden="1">
      <c r="A150" s="82">
        <v>2</v>
      </c>
      <c r="B150" s="83">
        <v>7</v>
      </c>
      <c r="C150" s="82">
        <v>3</v>
      </c>
      <c r="D150" s="83"/>
      <c r="E150" s="84"/>
      <c r="F150" s="85"/>
      <c r="G150" s="64" t="s">
        <v>115</v>
      </c>
      <c r="H150" s="52">
        <v>121</v>
      </c>
      <c r="I150" s="140">
        <f t="shared" ref="I150:L151" si="14">I151</f>
        <v>0</v>
      </c>
      <c r="J150" s="166">
        <f t="shared" si="14"/>
        <v>0</v>
      </c>
      <c r="K150" s="140">
        <f t="shared" si="14"/>
        <v>0</v>
      </c>
      <c r="L150" s="139">
        <f t="shared" si="14"/>
        <v>0</v>
      </c>
    </row>
    <row r="151" spans="1:13" hidden="1">
      <c r="A151" s="97">
        <v>2</v>
      </c>
      <c r="B151" s="108">
        <v>7</v>
      </c>
      <c r="C151" s="106">
        <v>3</v>
      </c>
      <c r="D151" s="108">
        <v>1</v>
      </c>
      <c r="E151" s="109"/>
      <c r="F151" s="110"/>
      <c r="G151" s="102" t="s">
        <v>115</v>
      </c>
      <c r="H151" s="52">
        <v>122</v>
      </c>
      <c r="I151" s="148">
        <f t="shared" si="14"/>
        <v>0</v>
      </c>
      <c r="J151" s="159">
        <f t="shared" si="14"/>
        <v>0</v>
      </c>
      <c r="K151" s="148">
        <f t="shared" si="14"/>
        <v>0</v>
      </c>
      <c r="L151" s="147">
        <f t="shared" si="14"/>
        <v>0</v>
      </c>
    </row>
    <row r="152" spans="1:13" hidden="1">
      <c r="A152" s="82">
        <v>2</v>
      </c>
      <c r="B152" s="83">
        <v>7</v>
      </c>
      <c r="C152" s="82">
        <v>3</v>
      </c>
      <c r="D152" s="83">
        <v>1</v>
      </c>
      <c r="E152" s="84">
        <v>1</v>
      </c>
      <c r="F152" s="85"/>
      <c r="G152" s="64" t="s">
        <v>115</v>
      </c>
      <c r="H152" s="52">
        <v>123</v>
      </c>
      <c r="I152" s="140">
        <f>SUM(I153:I154)</f>
        <v>0</v>
      </c>
      <c r="J152" s="166">
        <f>SUM(J153:J154)</f>
        <v>0</v>
      </c>
      <c r="K152" s="140">
        <f>SUM(K153:K154)</f>
        <v>0</v>
      </c>
      <c r="L152" s="139">
        <f>SUM(L153:L154)</f>
        <v>0</v>
      </c>
    </row>
    <row r="153" spans="1:13" hidden="1">
      <c r="A153" s="90">
        <v>2</v>
      </c>
      <c r="B153" s="57">
        <v>7</v>
      </c>
      <c r="C153" s="90">
        <v>3</v>
      </c>
      <c r="D153" s="57">
        <v>1</v>
      </c>
      <c r="E153" s="55">
        <v>1</v>
      </c>
      <c r="F153" s="58">
        <v>1</v>
      </c>
      <c r="G153" s="69" t="s">
        <v>116</v>
      </c>
      <c r="H153" s="52">
        <v>124</v>
      </c>
      <c r="I153" s="161">
        <v>0</v>
      </c>
      <c r="J153" s="161">
        <v>0</v>
      </c>
      <c r="K153" s="161">
        <v>0</v>
      </c>
      <c r="L153" s="161">
        <v>0</v>
      </c>
    </row>
    <row r="154" spans="1:13" ht="25.5" hidden="1" customHeight="1">
      <c r="A154" s="82">
        <v>2</v>
      </c>
      <c r="B154" s="83">
        <v>7</v>
      </c>
      <c r="C154" s="82">
        <v>3</v>
      </c>
      <c r="D154" s="83">
        <v>1</v>
      </c>
      <c r="E154" s="84">
        <v>1</v>
      </c>
      <c r="F154" s="85">
        <v>2</v>
      </c>
      <c r="G154" s="64" t="s">
        <v>117</v>
      </c>
      <c r="H154" s="52">
        <v>125</v>
      </c>
      <c r="I154" s="142">
        <v>0</v>
      </c>
      <c r="J154" s="143">
        <v>0</v>
      </c>
      <c r="K154" s="143">
        <v>0</v>
      </c>
      <c r="L154" s="143">
        <v>0</v>
      </c>
      <c r="M154" s="8"/>
    </row>
    <row r="155" spans="1:13" ht="24" hidden="1" customHeight="1">
      <c r="A155" s="91">
        <v>2</v>
      </c>
      <c r="B155" s="91">
        <v>8</v>
      </c>
      <c r="C155" s="48"/>
      <c r="D155" s="68"/>
      <c r="E155" s="54"/>
      <c r="F155" s="107"/>
      <c r="G155" s="59" t="s">
        <v>118</v>
      </c>
      <c r="H155" s="52">
        <v>126</v>
      </c>
      <c r="I155" s="153">
        <f>I156</f>
        <v>0</v>
      </c>
      <c r="J155" s="152">
        <f>J156</f>
        <v>0</v>
      </c>
      <c r="K155" s="153">
        <f>K156</f>
        <v>0</v>
      </c>
      <c r="L155" s="150">
        <f>L156</f>
        <v>0</v>
      </c>
      <c r="M155" s="8"/>
    </row>
    <row r="156" spans="1:13" ht="21.75" hidden="1" customHeight="1">
      <c r="A156" s="97">
        <v>2</v>
      </c>
      <c r="B156" s="97">
        <v>8</v>
      </c>
      <c r="C156" s="97">
        <v>1</v>
      </c>
      <c r="D156" s="98"/>
      <c r="E156" s="99"/>
      <c r="F156" s="111"/>
      <c r="G156" s="69" t="s">
        <v>118</v>
      </c>
      <c r="H156" s="52">
        <v>127</v>
      </c>
      <c r="I156" s="153">
        <f>I157+I162</f>
        <v>0</v>
      </c>
      <c r="J156" s="152">
        <f>J157+J162</f>
        <v>0</v>
      </c>
      <c r="K156" s="153">
        <f>K157+K162</f>
        <v>0</v>
      </c>
      <c r="L156" s="150">
        <f>L157+L162</f>
        <v>0</v>
      </c>
      <c r="M156" s="8"/>
    </row>
    <row r="157" spans="1:13" ht="27" hidden="1" customHeight="1">
      <c r="A157" s="82">
        <v>2</v>
      </c>
      <c r="B157" s="83">
        <v>8</v>
      </c>
      <c r="C157" s="64">
        <v>1</v>
      </c>
      <c r="D157" s="83">
        <v>1</v>
      </c>
      <c r="E157" s="84"/>
      <c r="F157" s="85"/>
      <c r="G157" s="64" t="s">
        <v>119</v>
      </c>
      <c r="H157" s="52">
        <v>128</v>
      </c>
      <c r="I157" s="140">
        <f>I158</f>
        <v>0</v>
      </c>
      <c r="J157" s="166">
        <f>J158</f>
        <v>0</v>
      </c>
      <c r="K157" s="140">
        <f>K158</f>
        <v>0</v>
      </c>
      <c r="L157" s="139">
        <f>L158</f>
        <v>0</v>
      </c>
      <c r="M157" s="8"/>
    </row>
    <row r="158" spans="1:13" ht="23.25" hidden="1" customHeight="1">
      <c r="A158" s="82">
        <v>2</v>
      </c>
      <c r="B158" s="83">
        <v>8</v>
      </c>
      <c r="C158" s="69">
        <v>1</v>
      </c>
      <c r="D158" s="57">
        <v>1</v>
      </c>
      <c r="E158" s="55">
        <v>1</v>
      </c>
      <c r="F158" s="58"/>
      <c r="G158" s="64" t="s">
        <v>119</v>
      </c>
      <c r="H158" s="52">
        <v>129</v>
      </c>
      <c r="I158" s="153">
        <f>SUM(I159:I161)</f>
        <v>0</v>
      </c>
      <c r="J158" s="153">
        <f>SUM(J159:J161)</f>
        <v>0</v>
      </c>
      <c r="K158" s="153">
        <f>SUM(K159:K161)</f>
        <v>0</v>
      </c>
      <c r="L158" s="153">
        <f>SUM(L159:L161)</f>
        <v>0</v>
      </c>
      <c r="M158" s="8"/>
    </row>
    <row r="159" spans="1:13" ht="23.25" hidden="1" customHeight="1">
      <c r="A159" s="83">
        <v>2</v>
      </c>
      <c r="B159" s="57">
        <v>8</v>
      </c>
      <c r="C159" s="64">
        <v>1</v>
      </c>
      <c r="D159" s="83">
        <v>1</v>
      </c>
      <c r="E159" s="84">
        <v>1</v>
      </c>
      <c r="F159" s="85">
        <v>1</v>
      </c>
      <c r="G159" s="64" t="s">
        <v>120</v>
      </c>
      <c r="H159" s="52">
        <v>130</v>
      </c>
      <c r="I159" s="142">
        <v>0</v>
      </c>
      <c r="J159" s="142">
        <v>0</v>
      </c>
      <c r="K159" s="142">
        <v>0</v>
      </c>
      <c r="L159" s="142">
        <v>0</v>
      </c>
      <c r="M159" s="8"/>
    </row>
    <row r="160" spans="1:13" ht="27" hidden="1" customHeight="1">
      <c r="A160" s="97">
        <v>2</v>
      </c>
      <c r="B160" s="108">
        <v>8</v>
      </c>
      <c r="C160" s="102">
        <v>1</v>
      </c>
      <c r="D160" s="108">
        <v>1</v>
      </c>
      <c r="E160" s="109">
        <v>1</v>
      </c>
      <c r="F160" s="110">
        <v>2</v>
      </c>
      <c r="G160" s="102" t="s">
        <v>121</v>
      </c>
      <c r="H160" s="52">
        <v>131</v>
      </c>
      <c r="I160" s="162">
        <v>0</v>
      </c>
      <c r="J160" s="162">
        <v>0</v>
      </c>
      <c r="K160" s="162">
        <v>0</v>
      </c>
      <c r="L160" s="162">
        <v>0</v>
      </c>
      <c r="M160" s="8"/>
    </row>
    <row r="161" spans="1:13" hidden="1">
      <c r="A161" s="97">
        <v>2</v>
      </c>
      <c r="B161" s="108">
        <v>8</v>
      </c>
      <c r="C161" s="102">
        <v>1</v>
      </c>
      <c r="D161" s="108">
        <v>1</v>
      </c>
      <c r="E161" s="109">
        <v>1</v>
      </c>
      <c r="F161" s="110">
        <v>3</v>
      </c>
      <c r="G161" s="102" t="s">
        <v>122</v>
      </c>
      <c r="H161" s="52">
        <v>132</v>
      </c>
      <c r="I161" s="162">
        <v>0</v>
      </c>
      <c r="J161" s="163">
        <v>0</v>
      </c>
      <c r="K161" s="162">
        <v>0</v>
      </c>
      <c r="L161" s="149">
        <v>0</v>
      </c>
    </row>
    <row r="162" spans="1:13" ht="23.25" hidden="1" customHeight="1">
      <c r="A162" s="82">
        <v>2</v>
      </c>
      <c r="B162" s="83">
        <v>8</v>
      </c>
      <c r="C162" s="64">
        <v>1</v>
      </c>
      <c r="D162" s="83">
        <v>2</v>
      </c>
      <c r="E162" s="84"/>
      <c r="F162" s="85"/>
      <c r="G162" s="64" t="s">
        <v>123</v>
      </c>
      <c r="H162" s="52">
        <v>133</v>
      </c>
      <c r="I162" s="140">
        <f t="shared" ref="I162:L163" si="15">I163</f>
        <v>0</v>
      </c>
      <c r="J162" s="166">
        <f t="shared" si="15"/>
        <v>0</v>
      </c>
      <c r="K162" s="140">
        <f t="shared" si="15"/>
        <v>0</v>
      </c>
      <c r="L162" s="139">
        <f t="shared" si="15"/>
        <v>0</v>
      </c>
      <c r="M162" s="8"/>
    </row>
    <row r="163" spans="1:13" hidden="1">
      <c r="A163" s="82">
        <v>2</v>
      </c>
      <c r="B163" s="83">
        <v>8</v>
      </c>
      <c r="C163" s="64">
        <v>1</v>
      </c>
      <c r="D163" s="83">
        <v>2</v>
      </c>
      <c r="E163" s="84">
        <v>1</v>
      </c>
      <c r="F163" s="85"/>
      <c r="G163" s="64" t="s">
        <v>123</v>
      </c>
      <c r="H163" s="52">
        <v>134</v>
      </c>
      <c r="I163" s="140">
        <f t="shared" si="15"/>
        <v>0</v>
      </c>
      <c r="J163" s="166">
        <f t="shared" si="15"/>
        <v>0</v>
      </c>
      <c r="K163" s="140">
        <f t="shared" si="15"/>
        <v>0</v>
      </c>
      <c r="L163" s="139">
        <f t="shared" si="15"/>
        <v>0</v>
      </c>
    </row>
    <row r="164" spans="1:13" hidden="1">
      <c r="A164" s="97">
        <v>2</v>
      </c>
      <c r="B164" s="98">
        <v>8</v>
      </c>
      <c r="C164" s="96">
        <v>1</v>
      </c>
      <c r="D164" s="98">
        <v>2</v>
      </c>
      <c r="E164" s="99">
        <v>1</v>
      </c>
      <c r="F164" s="111">
        <v>1</v>
      </c>
      <c r="G164" s="64" t="s">
        <v>123</v>
      </c>
      <c r="H164" s="52">
        <v>135</v>
      </c>
      <c r="I164" s="164">
        <v>0</v>
      </c>
      <c r="J164" s="143">
        <v>0</v>
      </c>
      <c r="K164" s="143">
        <v>0</v>
      </c>
      <c r="L164" s="143">
        <v>0</v>
      </c>
    </row>
    <row r="165" spans="1:13" ht="39.75" hidden="1" customHeight="1">
      <c r="A165" s="91">
        <v>2</v>
      </c>
      <c r="B165" s="48">
        <v>9</v>
      </c>
      <c r="C165" s="50"/>
      <c r="D165" s="48"/>
      <c r="E165" s="49"/>
      <c r="F165" s="51"/>
      <c r="G165" s="50" t="s">
        <v>124</v>
      </c>
      <c r="H165" s="52">
        <v>136</v>
      </c>
      <c r="I165" s="140">
        <f>I166+I170</f>
        <v>0</v>
      </c>
      <c r="J165" s="166">
        <f>J166+J170</f>
        <v>0</v>
      </c>
      <c r="K165" s="140">
        <f>K166+K170</f>
        <v>0</v>
      </c>
      <c r="L165" s="139">
        <f>L166+L170</f>
        <v>0</v>
      </c>
      <c r="M165" s="8"/>
    </row>
    <row r="166" spans="1:13" s="96" customFormat="1" ht="39" hidden="1" customHeight="1">
      <c r="A166" s="82">
        <v>2</v>
      </c>
      <c r="B166" s="83">
        <v>9</v>
      </c>
      <c r="C166" s="64">
        <v>1</v>
      </c>
      <c r="D166" s="83"/>
      <c r="E166" s="84"/>
      <c r="F166" s="85"/>
      <c r="G166" s="64" t="s">
        <v>125</v>
      </c>
      <c r="H166" s="52">
        <v>137</v>
      </c>
      <c r="I166" s="140">
        <f t="shared" ref="I166:L168" si="16">I167</f>
        <v>0</v>
      </c>
      <c r="J166" s="166">
        <f t="shared" si="16"/>
        <v>0</v>
      </c>
      <c r="K166" s="140">
        <f t="shared" si="16"/>
        <v>0</v>
      </c>
      <c r="L166" s="139">
        <f t="shared" si="16"/>
        <v>0</v>
      </c>
    </row>
    <row r="167" spans="1:13" ht="42.75" hidden="1" customHeight="1">
      <c r="A167" s="90">
        <v>2</v>
      </c>
      <c r="B167" s="57">
        <v>9</v>
      </c>
      <c r="C167" s="69">
        <v>1</v>
      </c>
      <c r="D167" s="57">
        <v>1</v>
      </c>
      <c r="E167" s="55"/>
      <c r="F167" s="58"/>
      <c r="G167" s="64" t="s">
        <v>125</v>
      </c>
      <c r="H167" s="52">
        <v>138</v>
      </c>
      <c r="I167" s="153">
        <f t="shared" si="16"/>
        <v>0</v>
      </c>
      <c r="J167" s="152">
        <f t="shared" si="16"/>
        <v>0</v>
      </c>
      <c r="K167" s="153">
        <f t="shared" si="16"/>
        <v>0</v>
      </c>
      <c r="L167" s="150">
        <f t="shared" si="16"/>
        <v>0</v>
      </c>
      <c r="M167" s="8"/>
    </row>
    <row r="168" spans="1:13" ht="38.25" hidden="1" customHeight="1">
      <c r="A168" s="82">
        <v>2</v>
      </c>
      <c r="B168" s="83">
        <v>9</v>
      </c>
      <c r="C168" s="82">
        <v>1</v>
      </c>
      <c r="D168" s="83">
        <v>1</v>
      </c>
      <c r="E168" s="84">
        <v>1</v>
      </c>
      <c r="F168" s="85"/>
      <c r="G168" s="64" t="s">
        <v>125</v>
      </c>
      <c r="H168" s="52">
        <v>139</v>
      </c>
      <c r="I168" s="140">
        <f t="shared" si="16"/>
        <v>0</v>
      </c>
      <c r="J168" s="166">
        <f t="shared" si="16"/>
        <v>0</v>
      </c>
      <c r="K168" s="140">
        <f t="shared" si="16"/>
        <v>0</v>
      </c>
      <c r="L168" s="139">
        <f t="shared" si="16"/>
        <v>0</v>
      </c>
      <c r="M168" s="8"/>
    </row>
    <row r="169" spans="1:13" ht="38.25" hidden="1" customHeight="1">
      <c r="A169" s="90">
        <v>2</v>
      </c>
      <c r="B169" s="57">
        <v>9</v>
      </c>
      <c r="C169" s="57">
        <v>1</v>
      </c>
      <c r="D169" s="57">
        <v>1</v>
      </c>
      <c r="E169" s="55">
        <v>1</v>
      </c>
      <c r="F169" s="58">
        <v>1</v>
      </c>
      <c r="G169" s="64" t="s">
        <v>125</v>
      </c>
      <c r="H169" s="52">
        <v>140</v>
      </c>
      <c r="I169" s="161">
        <v>0</v>
      </c>
      <c r="J169" s="161">
        <v>0</v>
      </c>
      <c r="K169" s="161">
        <v>0</v>
      </c>
      <c r="L169" s="161">
        <v>0</v>
      </c>
      <c r="M169" s="8"/>
    </row>
    <row r="170" spans="1:13" ht="41.25" hidden="1" customHeight="1">
      <c r="A170" s="82">
        <v>2</v>
      </c>
      <c r="B170" s="83">
        <v>9</v>
      </c>
      <c r="C170" s="83">
        <v>2</v>
      </c>
      <c r="D170" s="83"/>
      <c r="E170" s="84"/>
      <c r="F170" s="85"/>
      <c r="G170" s="64" t="s">
        <v>126</v>
      </c>
      <c r="H170" s="52">
        <v>141</v>
      </c>
      <c r="I170" s="140">
        <f>SUM(I171+I176)</f>
        <v>0</v>
      </c>
      <c r="J170" s="140">
        <f>SUM(J171+J176)</f>
        <v>0</v>
      </c>
      <c r="K170" s="140">
        <f>SUM(K171+K176)</f>
        <v>0</v>
      </c>
      <c r="L170" s="140">
        <f>SUM(L171+L176)</f>
        <v>0</v>
      </c>
      <c r="M170" s="8"/>
    </row>
    <row r="171" spans="1:13" ht="44.25" hidden="1" customHeight="1">
      <c r="A171" s="82">
        <v>2</v>
      </c>
      <c r="B171" s="83">
        <v>9</v>
      </c>
      <c r="C171" s="83">
        <v>2</v>
      </c>
      <c r="D171" s="57">
        <v>1</v>
      </c>
      <c r="E171" s="55"/>
      <c r="F171" s="58"/>
      <c r="G171" s="69" t="s">
        <v>127</v>
      </c>
      <c r="H171" s="52">
        <v>142</v>
      </c>
      <c r="I171" s="153">
        <f>I172</f>
        <v>0</v>
      </c>
      <c r="J171" s="152">
        <f>J172</f>
        <v>0</v>
      </c>
      <c r="K171" s="153">
        <f>K172</f>
        <v>0</v>
      </c>
      <c r="L171" s="150">
        <f>L172</f>
        <v>0</v>
      </c>
      <c r="M171" s="8"/>
    </row>
    <row r="172" spans="1:13" ht="40.5" hidden="1" customHeight="1">
      <c r="A172" s="90">
        <v>2</v>
      </c>
      <c r="B172" s="57">
        <v>9</v>
      </c>
      <c r="C172" s="57">
        <v>2</v>
      </c>
      <c r="D172" s="83">
        <v>1</v>
      </c>
      <c r="E172" s="84">
        <v>1</v>
      </c>
      <c r="F172" s="85"/>
      <c r="G172" s="69" t="s">
        <v>127</v>
      </c>
      <c r="H172" s="52">
        <v>143</v>
      </c>
      <c r="I172" s="140">
        <f>SUM(I173:I175)</f>
        <v>0</v>
      </c>
      <c r="J172" s="166">
        <f>SUM(J173:J175)</f>
        <v>0</v>
      </c>
      <c r="K172" s="140">
        <f>SUM(K173:K175)</f>
        <v>0</v>
      </c>
      <c r="L172" s="139">
        <f>SUM(L173:L175)</f>
        <v>0</v>
      </c>
      <c r="M172" s="8"/>
    </row>
    <row r="173" spans="1:13" ht="53.25" hidden="1" customHeight="1">
      <c r="A173" s="97">
        <v>2</v>
      </c>
      <c r="B173" s="108">
        <v>9</v>
      </c>
      <c r="C173" s="108">
        <v>2</v>
      </c>
      <c r="D173" s="108">
        <v>1</v>
      </c>
      <c r="E173" s="109">
        <v>1</v>
      </c>
      <c r="F173" s="110">
        <v>1</v>
      </c>
      <c r="G173" s="69" t="s">
        <v>128</v>
      </c>
      <c r="H173" s="52">
        <v>144</v>
      </c>
      <c r="I173" s="162">
        <v>0</v>
      </c>
      <c r="J173" s="141">
        <v>0</v>
      </c>
      <c r="K173" s="141">
        <v>0</v>
      </c>
      <c r="L173" s="141">
        <v>0</v>
      </c>
      <c r="M173" s="8"/>
    </row>
    <row r="174" spans="1:13" ht="51.75" hidden="1" customHeight="1">
      <c r="A174" s="82">
        <v>2</v>
      </c>
      <c r="B174" s="83">
        <v>9</v>
      </c>
      <c r="C174" s="83">
        <v>2</v>
      </c>
      <c r="D174" s="83">
        <v>1</v>
      </c>
      <c r="E174" s="84">
        <v>1</v>
      </c>
      <c r="F174" s="85">
        <v>2</v>
      </c>
      <c r="G174" s="69" t="s">
        <v>129</v>
      </c>
      <c r="H174" s="52">
        <v>145</v>
      </c>
      <c r="I174" s="142">
        <v>0</v>
      </c>
      <c r="J174" s="165">
        <v>0</v>
      </c>
      <c r="K174" s="165">
        <v>0</v>
      </c>
      <c r="L174" s="165">
        <v>0</v>
      </c>
      <c r="M174" s="8"/>
    </row>
    <row r="175" spans="1:13" ht="54.75" hidden="1" customHeight="1">
      <c r="A175" s="82">
        <v>2</v>
      </c>
      <c r="B175" s="83">
        <v>9</v>
      </c>
      <c r="C175" s="83">
        <v>2</v>
      </c>
      <c r="D175" s="83">
        <v>1</v>
      </c>
      <c r="E175" s="84">
        <v>1</v>
      </c>
      <c r="F175" s="85">
        <v>3</v>
      </c>
      <c r="G175" s="69" t="s">
        <v>130</v>
      </c>
      <c r="H175" s="52">
        <v>146</v>
      </c>
      <c r="I175" s="142">
        <v>0</v>
      </c>
      <c r="J175" s="142">
        <v>0</v>
      </c>
      <c r="K175" s="142">
        <v>0</v>
      </c>
      <c r="L175" s="142">
        <v>0</v>
      </c>
      <c r="M175" s="8"/>
    </row>
    <row r="176" spans="1:13" ht="39" hidden="1" customHeight="1">
      <c r="A176" s="112">
        <v>2</v>
      </c>
      <c r="B176" s="112">
        <v>9</v>
      </c>
      <c r="C176" s="112">
        <v>2</v>
      </c>
      <c r="D176" s="112">
        <v>2</v>
      </c>
      <c r="E176" s="112"/>
      <c r="F176" s="112"/>
      <c r="G176" s="64" t="s">
        <v>131</v>
      </c>
      <c r="H176" s="52">
        <v>147</v>
      </c>
      <c r="I176" s="140">
        <f>I177</f>
        <v>0</v>
      </c>
      <c r="J176" s="166">
        <f>J177</f>
        <v>0</v>
      </c>
      <c r="K176" s="140">
        <f>K177</f>
        <v>0</v>
      </c>
      <c r="L176" s="139">
        <f>L177</f>
        <v>0</v>
      </c>
      <c r="M176" s="8"/>
    </row>
    <row r="177" spans="1:13" ht="43.5" hidden="1" customHeight="1">
      <c r="A177" s="82">
        <v>2</v>
      </c>
      <c r="B177" s="83">
        <v>9</v>
      </c>
      <c r="C177" s="83">
        <v>2</v>
      </c>
      <c r="D177" s="83">
        <v>2</v>
      </c>
      <c r="E177" s="84">
        <v>1</v>
      </c>
      <c r="F177" s="85"/>
      <c r="G177" s="69" t="s">
        <v>132</v>
      </c>
      <c r="H177" s="52">
        <v>148</v>
      </c>
      <c r="I177" s="153">
        <f>SUM(I178:I180)</f>
        <v>0</v>
      </c>
      <c r="J177" s="153">
        <f>SUM(J178:J180)</f>
        <v>0</v>
      </c>
      <c r="K177" s="153">
        <f>SUM(K178:K180)</f>
        <v>0</v>
      </c>
      <c r="L177" s="153">
        <f>SUM(L178:L180)</f>
        <v>0</v>
      </c>
      <c r="M177" s="8"/>
    </row>
    <row r="178" spans="1:13" ht="54.75" hidden="1" customHeight="1">
      <c r="A178" s="82">
        <v>2</v>
      </c>
      <c r="B178" s="83">
        <v>9</v>
      </c>
      <c r="C178" s="83">
        <v>2</v>
      </c>
      <c r="D178" s="83">
        <v>2</v>
      </c>
      <c r="E178" s="83">
        <v>1</v>
      </c>
      <c r="F178" s="85">
        <v>1</v>
      </c>
      <c r="G178" s="113" t="s">
        <v>133</v>
      </c>
      <c r="H178" s="52">
        <v>149</v>
      </c>
      <c r="I178" s="142">
        <v>0</v>
      </c>
      <c r="J178" s="141">
        <v>0</v>
      </c>
      <c r="K178" s="141">
        <v>0</v>
      </c>
      <c r="L178" s="141">
        <v>0</v>
      </c>
      <c r="M178" s="8"/>
    </row>
    <row r="179" spans="1:13" ht="54" hidden="1" customHeight="1">
      <c r="A179" s="98">
        <v>2</v>
      </c>
      <c r="B179" s="96">
        <v>9</v>
      </c>
      <c r="C179" s="98">
        <v>2</v>
      </c>
      <c r="D179" s="99">
        <v>2</v>
      </c>
      <c r="E179" s="99">
        <v>1</v>
      </c>
      <c r="F179" s="111">
        <v>2</v>
      </c>
      <c r="G179" s="96" t="s">
        <v>134</v>
      </c>
      <c r="H179" s="52">
        <v>150</v>
      </c>
      <c r="I179" s="141">
        <v>0</v>
      </c>
      <c r="J179" s="143">
        <v>0</v>
      </c>
      <c r="K179" s="143">
        <v>0</v>
      </c>
      <c r="L179" s="143">
        <v>0</v>
      </c>
      <c r="M179" s="8"/>
    </row>
    <row r="180" spans="1:13" ht="54" hidden="1" customHeight="1">
      <c r="A180" s="83">
        <v>2</v>
      </c>
      <c r="B180" s="102">
        <v>9</v>
      </c>
      <c r="C180" s="108">
        <v>2</v>
      </c>
      <c r="D180" s="109">
        <v>2</v>
      </c>
      <c r="E180" s="109">
        <v>1</v>
      </c>
      <c r="F180" s="110">
        <v>3</v>
      </c>
      <c r="G180" s="102" t="s">
        <v>135</v>
      </c>
      <c r="H180" s="52">
        <v>151</v>
      </c>
      <c r="I180" s="165">
        <v>0</v>
      </c>
      <c r="J180" s="165">
        <v>0</v>
      </c>
      <c r="K180" s="165">
        <v>0</v>
      </c>
      <c r="L180" s="165">
        <v>0</v>
      </c>
      <c r="M180" s="8"/>
    </row>
    <row r="181" spans="1:13" ht="76.5" hidden="1" customHeight="1">
      <c r="A181" s="48">
        <v>3</v>
      </c>
      <c r="B181" s="50"/>
      <c r="C181" s="48"/>
      <c r="D181" s="49"/>
      <c r="E181" s="49"/>
      <c r="F181" s="51"/>
      <c r="G181" s="101" t="s">
        <v>136</v>
      </c>
      <c r="H181" s="52">
        <v>152</v>
      </c>
      <c r="I181" s="139">
        <f>SUM(I182+I235+I300)</f>
        <v>0</v>
      </c>
      <c r="J181" s="166">
        <f>SUM(J182+J235+J300)</f>
        <v>0</v>
      </c>
      <c r="K181" s="140">
        <f>SUM(K182+K235+K300)</f>
        <v>0</v>
      </c>
      <c r="L181" s="139">
        <f>SUM(L182+L235+L300)</f>
        <v>0</v>
      </c>
      <c r="M181" s="8"/>
    </row>
    <row r="182" spans="1:13" ht="34.5" hidden="1" customHeight="1">
      <c r="A182" s="91">
        <v>3</v>
      </c>
      <c r="B182" s="48">
        <v>1</v>
      </c>
      <c r="C182" s="68"/>
      <c r="D182" s="54"/>
      <c r="E182" s="54"/>
      <c r="F182" s="107"/>
      <c r="G182" s="88" t="s">
        <v>137</v>
      </c>
      <c r="H182" s="52">
        <v>153</v>
      </c>
      <c r="I182" s="139">
        <f>SUM(I183+I206+I213+I225+I229)</f>
        <v>0</v>
      </c>
      <c r="J182" s="150">
        <f>SUM(J183+J206+J213+J225+J229)</f>
        <v>0</v>
      </c>
      <c r="K182" s="150">
        <f>SUM(K183+K206+K213+K225+K229)</f>
        <v>0</v>
      </c>
      <c r="L182" s="150">
        <f>SUM(L183+L206+L213+L225+L229)</f>
        <v>0</v>
      </c>
      <c r="M182" s="8"/>
    </row>
    <row r="183" spans="1:13" ht="30.75" hidden="1" customHeight="1">
      <c r="A183" s="57">
        <v>3</v>
      </c>
      <c r="B183" s="69">
        <v>1</v>
      </c>
      <c r="C183" s="57">
        <v>1</v>
      </c>
      <c r="D183" s="55"/>
      <c r="E183" s="55"/>
      <c r="F183" s="114"/>
      <c r="G183" s="82" t="s">
        <v>138</v>
      </c>
      <c r="H183" s="52">
        <v>154</v>
      </c>
      <c r="I183" s="150">
        <f>SUM(I184+I187+I192+I198+I203)</f>
        <v>0</v>
      </c>
      <c r="J183" s="166">
        <f>SUM(J184+J187+J192+J198+J203)</f>
        <v>0</v>
      </c>
      <c r="K183" s="140">
        <f>SUM(K184+K187+K192+K198+K203)</f>
        <v>0</v>
      </c>
      <c r="L183" s="139">
        <f>SUM(L184+L187+L192+L198+L203)</f>
        <v>0</v>
      </c>
      <c r="M183" s="8"/>
    </row>
    <row r="184" spans="1:13" ht="33" hidden="1" customHeight="1">
      <c r="A184" s="83">
        <v>3</v>
      </c>
      <c r="B184" s="64">
        <v>1</v>
      </c>
      <c r="C184" s="83">
        <v>1</v>
      </c>
      <c r="D184" s="84">
        <v>1</v>
      </c>
      <c r="E184" s="84"/>
      <c r="F184" s="115"/>
      <c r="G184" s="82" t="s">
        <v>139</v>
      </c>
      <c r="H184" s="52">
        <v>155</v>
      </c>
      <c r="I184" s="139">
        <f t="shared" ref="I184:L185" si="17">I185</f>
        <v>0</v>
      </c>
      <c r="J184" s="152">
        <f t="shared" si="17"/>
        <v>0</v>
      </c>
      <c r="K184" s="153">
        <f t="shared" si="17"/>
        <v>0</v>
      </c>
      <c r="L184" s="150">
        <f t="shared" si="17"/>
        <v>0</v>
      </c>
      <c r="M184" s="8"/>
    </row>
    <row r="185" spans="1:13" ht="24" hidden="1" customHeight="1">
      <c r="A185" s="83">
        <v>3</v>
      </c>
      <c r="B185" s="64">
        <v>1</v>
      </c>
      <c r="C185" s="83">
        <v>1</v>
      </c>
      <c r="D185" s="84">
        <v>1</v>
      </c>
      <c r="E185" s="84">
        <v>1</v>
      </c>
      <c r="F185" s="92"/>
      <c r="G185" s="82" t="s">
        <v>139</v>
      </c>
      <c r="H185" s="52">
        <v>156</v>
      </c>
      <c r="I185" s="150">
        <f t="shared" si="17"/>
        <v>0</v>
      </c>
      <c r="J185" s="139">
        <f t="shared" si="17"/>
        <v>0</v>
      </c>
      <c r="K185" s="139">
        <f t="shared" si="17"/>
        <v>0</v>
      </c>
      <c r="L185" s="139">
        <f t="shared" si="17"/>
        <v>0</v>
      </c>
      <c r="M185" s="8"/>
    </row>
    <row r="186" spans="1:13" ht="31.5" hidden="1" customHeight="1">
      <c r="A186" s="83">
        <v>3</v>
      </c>
      <c r="B186" s="64">
        <v>1</v>
      </c>
      <c r="C186" s="83">
        <v>1</v>
      </c>
      <c r="D186" s="84">
        <v>1</v>
      </c>
      <c r="E186" s="84">
        <v>1</v>
      </c>
      <c r="F186" s="92">
        <v>1</v>
      </c>
      <c r="G186" s="82" t="s">
        <v>139</v>
      </c>
      <c r="H186" s="52">
        <v>157</v>
      </c>
      <c r="I186" s="143">
        <v>0</v>
      </c>
      <c r="J186" s="143">
        <v>0</v>
      </c>
      <c r="K186" s="143">
        <v>0</v>
      </c>
      <c r="L186" s="143">
        <v>0</v>
      </c>
      <c r="M186" s="8"/>
    </row>
    <row r="187" spans="1:13" ht="27.75" hidden="1" customHeight="1">
      <c r="A187" s="57">
        <v>3</v>
      </c>
      <c r="B187" s="55">
        <v>1</v>
      </c>
      <c r="C187" s="55">
        <v>1</v>
      </c>
      <c r="D187" s="55">
        <v>2</v>
      </c>
      <c r="E187" s="55"/>
      <c r="F187" s="58"/>
      <c r="G187" s="69" t="s">
        <v>140</v>
      </c>
      <c r="H187" s="52">
        <v>158</v>
      </c>
      <c r="I187" s="150">
        <f>I188</f>
        <v>0</v>
      </c>
      <c r="J187" s="152">
        <f>J188</f>
        <v>0</v>
      </c>
      <c r="K187" s="153">
        <f>K188</f>
        <v>0</v>
      </c>
      <c r="L187" s="150">
        <f>L188</f>
        <v>0</v>
      </c>
      <c r="M187" s="8"/>
    </row>
    <row r="188" spans="1:13" ht="27.75" hidden="1" customHeight="1">
      <c r="A188" s="83">
        <v>3</v>
      </c>
      <c r="B188" s="84">
        <v>1</v>
      </c>
      <c r="C188" s="84">
        <v>1</v>
      </c>
      <c r="D188" s="84">
        <v>2</v>
      </c>
      <c r="E188" s="84">
        <v>1</v>
      </c>
      <c r="F188" s="85"/>
      <c r="G188" s="69" t="s">
        <v>140</v>
      </c>
      <c r="H188" s="52">
        <v>159</v>
      </c>
      <c r="I188" s="139">
        <f>SUM(I189:I191)</f>
        <v>0</v>
      </c>
      <c r="J188" s="166">
        <f>SUM(J189:J191)</f>
        <v>0</v>
      </c>
      <c r="K188" s="140">
        <f>SUM(K189:K191)</f>
        <v>0</v>
      </c>
      <c r="L188" s="139">
        <f>SUM(L189:L191)</f>
        <v>0</v>
      </c>
      <c r="M188" s="8"/>
    </row>
    <row r="189" spans="1:13" ht="27" hidden="1" customHeight="1">
      <c r="A189" s="57">
        <v>3</v>
      </c>
      <c r="B189" s="55">
        <v>1</v>
      </c>
      <c r="C189" s="55">
        <v>1</v>
      </c>
      <c r="D189" s="55">
        <v>2</v>
      </c>
      <c r="E189" s="55">
        <v>1</v>
      </c>
      <c r="F189" s="58">
        <v>1</v>
      </c>
      <c r="G189" s="69" t="s">
        <v>141</v>
      </c>
      <c r="H189" s="52">
        <v>160</v>
      </c>
      <c r="I189" s="141">
        <v>0</v>
      </c>
      <c r="J189" s="141">
        <v>0</v>
      </c>
      <c r="K189" s="141">
        <v>0</v>
      </c>
      <c r="L189" s="165">
        <v>0</v>
      </c>
      <c r="M189" s="8"/>
    </row>
    <row r="190" spans="1:13" ht="27" hidden="1" customHeight="1">
      <c r="A190" s="83">
        <v>3</v>
      </c>
      <c r="B190" s="84">
        <v>1</v>
      </c>
      <c r="C190" s="84">
        <v>1</v>
      </c>
      <c r="D190" s="84">
        <v>2</v>
      </c>
      <c r="E190" s="84">
        <v>1</v>
      </c>
      <c r="F190" s="85">
        <v>2</v>
      </c>
      <c r="G190" s="64" t="s">
        <v>142</v>
      </c>
      <c r="H190" s="52">
        <v>161</v>
      </c>
      <c r="I190" s="143">
        <v>0</v>
      </c>
      <c r="J190" s="143">
        <v>0</v>
      </c>
      <c r="K190" s="143">
        <v>0</v>
      </c>
      <c r="L190" s="143">
        <v>0</v>
      </c>
      <c r="M190" s="8"/>
    </row>
    <row r="191" spans="1:13" ht="26.25" hidden="1" customHeight="1">
      <c r="A191" s="57">
        <v>3</v>
      </c>
      <c r="B191" s="55">
        <v>1</v>
      </c>
      <c r="C191" s="55">
        <v>1</v>
      </c>
      <c r="D191" s="55">
        <v>2</v>
      </c>
      <c r="E191" s="55">
        <v>1</v>
      </c>
      <c r="F191" s="58">
        <v>3</v>
      </c>
      <c r="G191" s="69" t="s">
        <v>143</v>
      </c>
      <c r="H191" s="52">
        <v>162</v>
      </c>
      <c r="I191" s="141">
        <v>0</v>
      </c>
      <c r="J191" s="141">
        <v>0</v>
      </c>
      <c r="K191" s="141">
        <v>0</v>
      </c>
      <c r="L191" s="165">
        <v>0</v>
      </c>
      <c r="M191" s="8"/>
    </row>
    <row r="192" spans="1:13" ht="27.75" hidden="1" customHeight="1">
      <c r="A192" s="83">
        <v>3</v>
      </c>
      <c r="B192" s="84">
        <v>1</v>
      </c>
      <c r="C192" s="84">
        <v>1</v>
      </c>
      <c r="D192" s="84">
        <v>3</v>
      </c>
      <c r="E192" s="84"/>
      <c r="F192" s="85"/>
      <c r="G192" s="64" t="s">
        <v>144</v>
      </c>
      <c r="H192" s="52">
        <v>163</v>
      </c>
      <c r="I192" s="139">
        <f>I193</f>
        <v>0</v>
      </c>
      <c r="J192" s="166">
        <f>J193</f>
        <v>0</v>
      </c>
      <c r="K192" s="140">
        <f>K193</f>
        <v>0</v>
      </c>
      <c r="L192" s="139">
        <f>L193</f>
        <v>0</v>
      </c>
      <c r="M192" s="8"/>
    </row>
    <row r="193" spans="1:13" ht="23.25" hidden="1" customHeight="1">
      <c r="A193" s="83">
        <v>3</v>
      </c>
      <c r="B193" s="84">
        <v>1</v>
      </c>
      <c r="C193" s="84">
        <v>1</v>
      </c>
      <c r="D193" s="84">
        <v>3</v>
      </c>
      <c r="E193" s="84">
        <v>1</v>
      </c>
      <c r="F193" s="85"/>
      <c r="G193" s="64" t="s">
        <v>144</v>
      </c>
      <c r="H193" s="52">
        <v>164</v>
      </c>
      <c r="I193" s="139">
        <f>SUM(I194:I197)</f>
        <v>0</v>
      </c>
      <c r="J193" s="139">
        <f>SUM(J194:J197)</f>
        <v>0</v>
      </c>
      <c r="K193" s="139">
        <f>SUM(K194:K197)</f>
        <v>0</v>
      </c>
      <c r="L193" s="139">
        <f>SUM(L194:L197)</f>
        <v>0</v>
      </c>
      <c r="M193" s="8"/>
    </row>
    <row r="194" spans="1:13" ht="23.25" hidden="1" customHeight="1">
      <c r="A194" s="83">
        <v>3</v>
      </c>
      <c r="B194" s="84">
        <v>1</v>
      </c>
      <c r="C194" s="84">
        <v>1</v>
      </c>
      <c r="D194" s="84">
        <v>3</v>
      </c>
      <c r="E194" s="84">
        <v>1</v>
      </c>
      <c r="F194" s="85">
        <v>1</v>
      </c>
      <c r="G194" s="64" t="s">
        <v>145</v>
      </c>
      <c r="H194" s="52">
        <v>165</v>
      </c>
      <c r="I194" s="143">
        <v>0</v>
      </c>
      <c r="J194" s="143">
        <v>0</v>
      </c>
      <c r="K194" s="143">
        <v>0</v>
      </c>
      <c r="L194" s="165">
        <v>0</v>
      </c>
      <c r="M194" s="8"/>
    </row>
    <row r="195" spans="1:13" ht="29.25" hidden="1" customHeight="1">
      <c r="A195" s="83">
        <v>3</v>
      </c>
      <c r="B195" s="84">
        <v>1</v>
      </c>
      <c r="C195" s="84">
        <v>1</v>
      </c>
      <c r="D195" s="84">
        <v>3</v>
      </c>
      <c r="E195" s="84">
        <v>1</v>
      </c>
      <c r="F195" s="85">
        <v>2</v>
      </c>
      <c r="G195" s="64" t="s">
        <v>146</v>
      </c>
      <c r="H195" s="52">
        <v>166</v>
      </c>
      <c r="I195" s="141">
        <v>0</v>
      </c>
      <c r="J195" s="143">
        <v>0</v>
      </c>
      <c r="K195" s="143">
        <v>0</v>
      </c>
      <c r="L195" s="143">
        <v>0</v>
      </c>
      <c r="M195" s="8"/>
    </row>
    <row r="196" spans="1:13" ht="27" hidden="1" customHeight="1">
      <c r="A196" s="83">
        <v>3</v>
      </c>
      <c r="B196" s="84">
        <v>1</v>
      </c>
      <c r="C196" s="84">
        <v>1</v>
      </c>
      <c r="D196" s="84">
        <v>3</v>
      </c>
      <c r="E196" s="84">
        <v>1</v>
      </c>
      <c r="F196" s="85">
        <v>3</v>
      </c>
      <c r="G196" s="82" t="s">
        <v>147</v>
      </c>
      <c r="H196" s="52">
        <v>167</v>
      </c>
      <c r="I196" s="141">
        <v>0</v>
      </c>
      <c r="J196" s="149">
        <v>0</v>
      </c>
      <c r="K196" s="149">
        <v>0</v>
      </c>
      <c r="L196" s="149">
        <v>0</v>
      </c>
      <c r="M196" s="8"/>
    </row>
    <row r="197" spans="1:13" ht="25.5" hidden="1" customHeight="1">
      <c r="A197" s="98">
        <v>3</v>
      </c>
      <c r="B197" s="99">
        <v>1</v>
      </c>
      <c r="C197" s="99">
        <v>1</v>
      </c>
      <c r="D197" s="99">
        <v>3</v>
      </c>
      <c r="E197" s="99">
        <v>1</v>
      </c>
      <c r="F197" s="111">
        <v>4</v>
      </c>
      <c r="G197" s="105" t="s">
        <v>148</v>
      </c>
      <c r="H197" s="52">
        <v>168</v>
      </c>
      <c r="I197" s="167">
        <v>0</v>
      </c>
      <c r="J197" s="168">
        <v>0</v>
      </c>
      <c r="K197" s="143">
        <v>0</v>
      </c>
      <c r="L197" s="143">
        <v>0</v>
      </c>
      <c r="M197" s="8"/>
    </row>
    <row r="198" spans="1:13" ht="27" hidden="1" customHeight="1">
      <c r="A198" s="98">
        <v>3</v>
      </c>
      <c r="B198" s="99">
        <v>1</v>
      </c>
      <c r="C198" s="99">
        <v>1</v>
      </c>
      <c r="D198" s="99">
        <v>4</v>
      </c>
      <c r="E198" s="99"/>
      <c r="F198" s="111"/>
      <c r="G198" s="96" t="s">
        <v>149</v>
      </c>
      <c r="H198" s="52">
        <v>169</v>
      </c>
      <c r="I198" s="139">
        <f>I199</f>
        <v>0</v>
      </c>
      <c r="J198" s="154">
        <f>J199</f>
        <v>0</v>
      </c>
      <c r="K198" s="155">
        <f>K199</f>
        <v>0</v>
      </c>
      <c r="L198" s="146">
        <f>L199</f>
        <v>0</v>
      </c>
      <c r="M198" s="8"/>
    </row>
    <row r="199" spans="1:13" ht="27.75" hidden="1" customHeight="1">
      <c r="A199" s="83">
        <v>3</v>
      </c>
      <c r="B199" s="84">
        <v>1</v>
      </c>
      <c r="C199" s="84">
        <v>1</v>
      </c>
      <c r="D199" s="84">
        <v>4</v>
      </c>
      <c r="E199" s="84">
        <v>1</v>
      </c>
      <c r="F199" s="85"/>
      <c r="G199" s="96" t="s">
        <v>149</v>
      </c>
      <c r="H199" s="52">
        <v>170</v>
      </c>
      <c r="I199" s="150">
        <f>SUM(I200:I202)</f>
        <v>0</v>
      </c>
      <c r="J199" s="166">
        <f>SUM(J200:J202)</f>
        <v>0</v>
      </c>
      <c r="K199" s="140">
        <f>SUM(K200:K202)</f>
        <v>0</v>
      </c>
      <c r="L199" s="139">
        <f>SUM(L200:L202)</f>
        <v>0</v>
      </c>
      <c r="M199" s="8"/>
    </row>
    <row r="200" spans="1:13" ht="24.75" hidden="1" customHeight="1">
      <c r="A200" s="83">
        <v>3</v>
      </c>
      <c r="B200" s="84">
        <v>1</v>
      </c>
      <c r="C200" s="84">
        <v>1</v>
      </c>
      <c r="D200" s="84">
        <v>4</v>
      </c>
      <c r="E200" s="84">
        <v>1</v>
      </c>
      <c r="F200" s="85">
        <v>1</v>
      </c>
      <c r="G200" s="64" t="s">
        <v>150</v>
      </c>
      <c r="H200" s="52">
        <v>171</v>
      </c>
      <c r="I200" s="143">
        <v>0</v>
      </c>
      <c r="J200" s="143">
        <v>0</v>
      </c>
      <c r="K200" s="143">
        <v>0</v>
      </c>
      <c r="L200" s="165">
        <v>0</v>
      </c>
      <c r="M200" s="8"/>
    </row>
    <row r="201" spans="1:13" ht="25.5" hidden="1" customHeight="1">
      <c r="A201" s="57">
        <v>3</v>
      </c>
      <c r="B201" s="55">
        <v>1</v>
      </c>
      <c r="C201" s="55">
        <v>1</v>
      </c>
      <c r="D201" s="55">
        <v>4</v>
      </c>
      <c r="E201" s="55">
        <v>1</v>
      </c>
      <c r="F201" s="58">
        <v>2</v>
      </c>
      <c r="G201" s="69" t="s">
        <v>151</v>
      </c>
      <c r="H201" s="52">
        <v>172</v>
      </c>
      <c r="I201" s="141">
        <v>0</v>
      </c>
      <c r="J201" s="141">
        <v>0</v>
      </c>
      <c r="K201" s="142">
        <v>0</v>
      </c>
      <c r="L201" s="143">
        <v>0</v>
      </c>
      <c r="M201" s="8"/>
    </row>
    <row r="202" spans="1:13" ht="31.5" hidden="1" customHeight="1">
      <c r="A202" s="83">
        <v>3</v>
      </c>
      <c r="B202" s="84">
        <v>1</v>
      </c>
      <c r="C202" s="84">
        <v>1</v>
      </c>
      <c r="D202" s="84">
        <v>4</v>
      </c>
      <c r="E202" s="84">
        <v>1</v>
      </c>
      <c r="F202" s="85">
        <v>3</v>
      </c>
      <c r="G202" s="64" t="s">
        <v>152</v>
      </c>
      <c r="H202" s="52">
        <v>173</v>
      </c>
      <c r="I202" s="141">
        <v>0</v>
      </c>
      <c r="J202" s="141">
        <v>0</v>
      </c>
      <c r="K202" s="141">
        <v>0</v>
      </c>
      <c r="L202" s="143">
        <v>0</v>
      </c>
      <c r="M202" s="8"/>
    </row>
    <row r="203" spans="1:13" ht="25.5" hidden="1" customHeight="1">
      <c r="A203" s="83">
        <v>3</v>
      </c>
      <c r="B203" s="84">
        <v>1</v>
      </c>
      <c r="C203" s="84">
        <v>1</v>
      </c>
      <c r="D203" s="84">
        <v>5</v>
      </c>
      <c r="E203" s="84"/>
      <c r="F203" s="85"/>
      <c r="G203" s="64" t="s">
        <v>153</v>
      </c>
      <c r="H203" s="52">
        <v>174</v>
      </c>
      <c r="I203" s="139">
        <f t="shared" ref="I203:L204" si="18">I204</f>
        <v>0</v>
      </c>
      <c r="J203" s="166">
        <f t="shared" si="18"/>
        <v>0</v>
      </c>
      <c r="K203" s="140">
        <f t="shared" si="18"/>
        <v>0</v>
      </c>
      <c r="L203" s="139">
        <f t="shared" si="18"/>
        <v>0</v>
      </c>
      <c r="M203" s="8"/>
    </row>
    <row r="204" spans="1:13" ht="26.25" hidden="1" customHeight="1">
      <c r="A204" s="98">
        <v>3</v>
      </c>
      <c r="B204" s="99">
        <v>1</v>
      </c>
      <c r="C204" s="99">
        <v>1</v>
      </c>
      <c r="D204" s="99">
        <v>5</v>
      </c>
      <c r="E204" s="99">
        <v>1</v>
      </c>
      <c r="F204" s="111"/>
      <c r="G204" s="64" t="s">
        <v>153</v>
      </c>
      <c r="H204" s="52">
        <v>175</v>
      </c>
      <c r="I204" s="140">
        <f t="shared" si="18"/>
        <v>0</v>
      </c>
      <c r="J204" s="140">
        <f t="shared" si="18"/>
        <v>0</v>
      </c>
      <c r="K204" s="140">
        <f t="shared" si="18"/>
        <v>0</v>
      </c>
      <c r="L204" s="140">
        <f t="shared" si="18"/>
        <v>0</v>
      </c>
      <c r="M204" s="8"/>
    </row>
    <row r="205" spans="1:13" ht="27" hidden="1" customHeight="1">
      <c r="A205" s="83">
        <v>3</v>
      </c>
      <c r="B205" s="84">
        <v>1</v>
      </c>
      <c r="C205" s="84">
        <v>1</v>
      </c>
      <c r="D205" s="84">
        <v>5</v>
      </c>
      <c r="E205" s="84">
        <v>1</v>
      </c>
      <c r="F205" s="85">
        <v>1</v>
      </c>
      <c r="G205" s="64" t="s">
        <v>153</v>
      </c>
      <c r="H205" s="52">
        <v>176</v>
      </c>
      <c r="I205" s="141">
        <v>0</v>
      </c>
      <c r="J205" s="143">
        <v>0</v>
      </c>
      <c r="K205" s="143">
        <v>0</v>
      </c>
      <c r="L205" s="143">
        <v>0</v>
      </c>
      <c r="M205" s="8"/>
    </row>
    <row r="206" spans="1:13" ht="26.25" hidden="1" customHeight="1">
      <c r="A206" s="98">
        <v>3</v>
      </c>
      <c r="B206" s="99">
        <v>1</v>
      </c>
      <c r="C206" s="99">
        <v>2</v>
      </c>
      <c r="D206" s="99"/>
      <c r="E206" s="99"/>
      <c r="F206" s="111"/>
      <c r="G206" s="96" t="s">
        <v>154</v>
      </c>
      <c r="H206" s="52">
        <v>177</v>
      </c>
      <c r="I206" s="139">
        <f t="shared" ref="I206:L207" si="19">I207</f>
        <v>0</v>
      </c>
      <c r="J206" s="154">
        <f t="shared" si="19"/>
        <v>0</v>
      </c>
      <c r="K206" s="155">
        <f t="shared" si="19"/>
        <v>0</v>
      </c>
      <c r="L206" s="146">
        <f t="shared" si="19"/>
        <v>0</v>
      </c>
      <c r="M206" s="8"/>
    </row>
    <row r="207" spans="1:13" ht="25.5" hidden="1" customHeight="1">
      <c r="A207" s="83">
        <v>3</v>
      </c>
      <c r="B207" s="84">
        <v>1</v>
      </c>
      <c r="C207" s="84">
        <v>2</v>
      </c>
      <c r="D207" s="84">
        <v>1</v>
      </c>
      <c r="E207" s="84"/>
      <c r="F207" s="85"/>
      <c r="G207" s="96" t="s">
        <v>154</v>
      </c>
      <c r="H207" s="52">
        <v>178</v>
      </c>
      <c r="I207" s="150">
        <f t="shared" si="19"/>
        <v>0</v>
      </c>
      <c r="J207" s="166">
        <f t="shared" si="19"/>
        <v>0</v>
      </c>
      <c r="K207" s="140">
        <f t="shared" si="19"/>
        <v>0</v>
      </c>
      <c r="L207" s="139">
        <f t="shared" si="19"/>
        <v>0</v>
      </c>
      <c r="M207" s="8"/>
    </row>
    <row r="208" spans="1:13" ht="26.25" hidden="1" customHeight="1">
      <c r="A208" s="57">
        <v>3</v>
      </c>
      <c r="B208" s="55">
        <v>1</v>
      </c>
      <c r="C208" s="55">
        <v>2</v>
      </c>
      <c r="D208" s="55">
        <v>1</v>
      </c>
      <c r="E208" s="55">
        <v>1</v>
      </c>
      <c r="F208" s="58"/>
      <c r="G208" s="96" t="s">
        <v>154</v>
      </c>
      <c r="H208" s="52">
        <v>179</v>
      </c>
      <c r="I208" s="139">
        <f>SUM(I209:I212)</f>
        <v>0</v>
      </c>
      <c r="J208" s="152">
        <f>SUM(J209:J212)</f>
        <v>0</v>
      </c>
      <c r="K208" s="153">
        <f>SUM(K209:K212)</f>
        <v>0</v>
      </c>
      <c r="L208" s="150">
        <f>SUM(L209:L212)</f>
        <v>0</v>
      </c>
      <c r="M208" s="8"/>
    </row>
    <row r="209" spans="1:16" ht="41.25" hidden="1" customHeight="1">
      <c r="A209" s="83">
        <v>3</v>
      </c>
      <c r="B209" s="84">
        <v>1</v>
      </c>
      <c r="C209" s="84">
        <v>2</v>
      </c>
      <c r="D209" s="84">
        <v>1</v>
      </c>
      <c r="E209" s="84">
        <v>1</v>
      </c>
      <c r="F209" s="85">
        <v>2</v>
      </c>
      <c r="G209" s="64" t="s">
        <v>155</v>
      </c>
      <c r="H209" s="52">
        <v>180</v>
      </c>
      <c r="I209" s="143">
        <v>0</v>
      </c>
      <c r="J209" s="143">
        <v>0</v>
      </c>
      <c r="K209" s="143">
        <v>0</v>
      </c>
      <c r="L209" s="143">
        <v>0</v>
      </c>
      <c r="M209" s="8"/>
    </row>
    <row r="210" spans="1:16" ht="26.25" hidden="1" customHeight="1">
      <c r="A210" s="83">
        <v>3</v>
      </c>
      <c r="B210" s="84">
        <v>1</v>
      </c>
      <c r="C210" s="84">
        <v>2</v>
      </c>
      <c r="D210" s="83">
        <v>1</v>
      </c>
      <c r="E210" s="84">
        <v>1</v>
      </c>
      <c r="F210" s="85">
        <v>3</v>
      </c>
      <c r="G210" s="64" t="s">
        <v>156</v>
      </c>
      <c r="H210" s="52">
        <v>181</v>
      </c>
      <c r="I210" s="143">
        <v>0</v>
      </c>
      <c r="J210" s="143">
        <v>0</v>
      </c>
      <c r="K210" s="143">
        <v>0</v>
      </c>
      <c r="L210" s="143">
        <v>0</v>
      </c>
      <c r="M210" s="8"/>
    </row>
    <row r="211" spans="1:16" ht="27.75" hidden="1" customHeight="1">
      <c r="A211" s="83">
        <v>3</v>
      </c>
      <c r="B211" s="84">
        <v>1</v>
      </c>
      <c r="C211" s="84">
        <v>2</v>
      </c>
      <c r="D211" s="83">
        <v>1</v>
      </c>
      <c r="E211" s="84">
        <v>1</v>
      </c>
      <c r="F211" s="85">
        <v>4</v>
      </c>
      <c r="G211" s="64" t="s">
        <v>157</v>
      </c>
      <c r="H211" s="52">
        <v>182</v>
      </c>
      <c r="I211" s="143">
        <v>0</v>
      </c>
      <c r="J211" s="143">
        <v>0</v>
      </c>
      <c r="K211" s="143">
        <v>0</v>
      </c>
      <c r="L211" s="143">
        <v>0</v>
      </c>
      <c r="M211" s="8"/>
    </row>
    <row r="212" spans="1:16" ht="27" hidden="1" customHeight="1">
      <c r="A212" s="98">
        <v>3</v>
      </c>
      <c r="B212" s="109">
        <v>1</v>
      </c>
      <c r="C212" s="109">
        <v>2</v>
      </c>
      <c r="D212" s="108">
        <v>1</v>
      </c>
      <c r="E212" s="109">
        <v>1</v>
      </c>
      <c r="F212" s="110">
        <v>5</v>
      </c>
      <c r="G212" s="102" t="s">
        <v>158</v>
      </c>
      <c r="H212" s="52">
        <v>183</v>
      </c>
      <c r="I212" s="143">
        <v>0</v>
      </c>
      <c r="J212" s="143">
        <v>0</v>
      </c>
      <c r="K212" s="143">
        <v>0</v>
      </c>
      <c r="L212" s="165">
        <v>0</v>
      </c>
      <c r="M212" s="8"/>
    </row>
    <row r="213" spans="1:16" ht="29.25" hidden="1" customHeight="1">
      <c r="A213" s="83">
        <v>3</v>
      </c>
      <c r="B213" s="84">
        <v>1</v>
      </c>
      <c r="C213" s="84">
        <v>3</v>
      </c>
      <c r="D213" s="83"/>
      <c r="E213" s="84"/>
      <c r="F213" s="85"/>
      <c r="G213" s="64" t="s">
        <v>159</v>
      </c>
      <c r="H213" s="52">
        <v>184</v>
      </c>
      <c r="I213" s="139">
        <f>SUM(I214+I217)</f>
        <v>0</v>
      </c>
      <c r="J213" s="166">
        <f>SUM(J214+J217)</f>
        <v>0</v>
      </c>
      <c r="K213" s="140">
        <f>SUM(K214+K217)</f>
        <v>0</v>
      </c>
      <c r="L213" s="139">
        <f>SUM(L214+L217)</f>
        <v>0</v>
      </c>
      <c r="M213" s="8"/>
    </row>
    <row r="214" spans="1:16" ht="27.75" hidden="1" customHeight="1">
      <c r="A214" s="57">
        <v>3</v>
      </c>
      <c r="B214" s="55">
        <v>1</v>
      </c>
      <c r="C214" s="55">
        <v>3</v>
      </c>
      <c r="D214" s="57">
        <v>1</v>
      </c>
      <c r="E214" s="83"/>
      <c r="F214" s="58"/>
      <c r="G214" s="69" t="s">
        <v>160</v>
      </c>
      <c r="H214" s="52">
        <v>185</v>
      </c>
      <c r="I214" s="150">
        <f t="shared" ref="I214:L215" si="20">I215</f>
        <v>0</v>
      </c>
      <c r="J214" s="152">
        <f t="shared" si="20"/>
        <v>0</v>
      </c>
      <c r="K214" s="153">
        <f t="shared" si="20"/>
        <v>0</v>
      </c>
      <c r="L214" s="150">
        <f t="shared" si="20"/>
        <v>0</v>
      </c>
      <c r="M214" s="8"/>
    </row>
    <row r="215" spans="1:16" ht="30.75" hidden="1" customHeight="1">
      <c r="A215" s="83">
        <v>3</v>
      </c>
      <c r="B215" s="84">
        <v>1</v>
      </c>
      <c r="C215" s="84">
        <v>3</v>
      </c>
      <c r="D215" s="83">
        <v>1</v>
      </c>
      <c r="E215" s="83">
        <v>1</v>
      </c>
      <c r="F215" s="85"/>
      <c r="G215" s="69" t="s">
        <v>160</v>
      </c>
      <c r="H215" s="52">
        <v>186</v>
      </c>
      <c r="I215" s="139">
        <f t="shared" si="20"/>
        <v>0</v>
      </c>
      <c r="J215" s="166">
        <f t="shared" si="20"/>
        <v>0</v>
      </c>
      <c r="K215" s="140">
        <f t="shared" si="20"/>
        <v>0</v>
      </c>
      <c r="L215" s="139">
        <f t="shared" si="20"/>
        <v>0</v>
      </c>
      <c r="M215" s="8"/>
    </row>
    <row r="216" spans="1:16" ht="27.75" hidden="1" customHeight="1">
      <c r="A216" s="83">
        <v>3</v>
      </c>
      <c r="B216" s="64">
        <v>1</v>
      </c>
      <c r="C216" s="83">
        <v>3</v>
      </c>
      <c r="D216" s="84">
        <v>1</v>
      </c>
      <c r="E216" s="84">
        <v>1</v>
      </c>
      <c r="F216" s="85">
        <v>1</v>
      </c>
      <c r="G216" s="69" t="s">
        <v>160</v>
      </c>
      <c r="H216" s="52">
        <v>187</v>
      </c>
      <c r="I216" s="165">
        <v>0</v>
      </c>
      <c r="J216" s="165">
        <v>0</v>
      </c>
      <c r="K216" s="165">
        <v>0</v>
      </c>
      <c r="L216" s="165">
        <v>0</v>
      </c>
      <c r="M216" s="8"/>
    </row>
    <row r="217" spans="1:16" ht="30.75" hidden="1" customHeight="1">
      <c r="A217" s="83">
        <v>3</v>
      </c>
      <c r="B217" s="64">
        <v>1</v>
      </c>
      <c r="C217" s="83">
        <v>3</v>
      </c>
      <c r="D217" s="84">
        <v>2</v>
      </c>
      <c r="E217" s="84"/>
      <c r="F217" s="85"/>
      <c r="G217" s="64" t="s">
        <v>161</v>
      </c>
      <c r="H217" s="52">
        <v>188</v>
      </c>
      <c r="I217" s="139">
        <f>I218</f>
        <v>0</v>
      </c>
      <c r="J217" s="166">
        <f>J218</f>
        <v>0</v>
      </c>
      <c r="K217" s="140">
        <f>K218</f>
        <v>0</v>
      </c>
      <c r="L217" s="139">
        <f>L218</f>
        <v>0</v>
      </c>
      <c r="M217" s="8"/>
    </row>
    <row r="218" spans="1:16" ht="27" hidden="1" customHeight="1">
      <c r="A218" s="57">
        <v>3</v>
      </c>
      <c r="B218" s="69">
        <v>1</v>
      </c>
      <c r="C218" s="57">
        <v>3</v>
      </c>
      <c r="D218" s="55">
        <v>2</v>
      </c>
      <c r="E218" s="55">
        <v>1</v>
      </c>
      <c r="F218" s="58"/>
      <c r="G218" s="64" t="s">
        <v>161</v>
      </c>
      <c r="H218" s="52">
        <v>189</v>
      </c>
      <c r="I218" s="139">
        <f t="shared" ref="I218:P218" si="21">SUM(I219:I224)</f>
        <v>0</v>
      </c>
      <c r="J218" s="139">
        <f t="shared" si="21"/>
        <v>0</v>
      </c>
      <c r="K218" s="139">
        <f t="shared" si="21"/>
        <v>0</v>
      </c>
      <c r="L218" s="139">
        <f t="shared" si="21"/>
        <v>0</v>
      </c>
      <c r="M218" s="116">
        <f t="shared" si="21"/>
        <v>0</v>
      </c>
      <c r="N218" s="116">
        <f t="shared" si="21"/>
        <v>0</v>
      </c>
      <c r="O218" s="116">
        <f t="shared" si="21"/>
        <v>0</v>
      </c>
      <c r="P218" s="116">
        <f t="shared" si="21"/>
        <v>0</v>
      </c>
    </row>
    <row r="219" spans="1:16" ht="24.75" hidden="1" customHeight="1">
      <c r="A219" s="83">
        <v>3</v>
      </c>
      <c r="B219" s="64">
        <v>1</v>
      </c>
      <c r="C219" s="83">
        <v>3</v>
      </c>
      <c r="D219" s="84">
        <v>2</v>
      </c>
      <c r="E219" s="84">
        <v>1</v>
      </c>
      <c r="F219" s="85">
        <v>1</v>
      </c>
      <c r="G219" s="64" t="s">
        <v>162</v>
      </c>
      <c r="H219" s="52">
        <v>190</v>
      </c>
      <c r="I219" s="143">
        <v>0</v>
      </c>
      <c r="J219" s="143">
        <v>0</v>
      </c>
      <c r="K219" s="143">
        <v>0</v>
      </c>
      <c r="L219" s="165">
        <v>0</v>
      </c>
      <c r="M219" s="8"/>
    </row>
    <row r="220" spans="1:16" ht="26.25" hidden="1" customHeight="1">
      <c r="A220" s="83">
        <v>3</v>
      </c>
      <c r="B220" s="64">
        <v>1</v>
      </c>
      <c r="C220" s="83">
        <v>3</v>
      </c>
      <c r="D220" s="84">
        <v>2</v>
      </c>
      <c r="E220" s="84">
        <v>1</v>
      </c>
      <c r="F220" s="85">
        <v>2</v>
      </c>
      <c r="G220" s="64" t="s">
        <v>163</v>
      </c>
      <c r="H220" s="52">
        <v>191</v>
      </c>
      <c r="I220" s="143">
        <v>0</v>
      </c>
      <c r="J220" s="143">
        <v>0</v>
      </c>
      <c r="K220" s="143">
        <v>0</v>
      </c>
      <c r="L220" s="143">
        <v>0</v>
      </c>
      <c r="M220" s="8"/>
    </row>
    <row r="221" spans="1:16" ht="26.25" hidden="1" customHeight="1">
      <c r="A221" s="83">
        <v>3</v>
      </c>
      <c r="B221" s="64">
        <v>1</v>
      </c>
      <c r="C221" s="83">
        <v>3</v>
      </c>
      <c r="D221" s="84">
        <v>2</v>
      </c>
      <c r="E221" s="84">
        <v>1</v>
      </c>
      <c r="F221" s="85">
        <v>3</v>
      </c>
      <c r="G221" s="64" t="s">
        <v>164</v>
      </c>
      <c r="H221" s="52">
        <v>192</v>
      </c>
      <c r="I221" s="143">
        <v>0</v>
      </c>
      <c r="J221" s="143">
        <v>0</v>
      </c>
      <c r="K221" s="143">
        <v>0</v>
      </c>
      <c r="L221" s="143">
        <v>0</v>
      </c>
      <c r="M221" s="8"/>
    </row>
    <row r="222" spans="1:16" ht="27.75" hidden="1" customHeight="1">
      <c r="A222" s="83">
        <v>3</v>
      </c>
      <c r="B222" s="64">
        <v>1</v>
      </c>
      <c r="C222" s="83">
        <v>3</v>
      </c>
      <c r="D222" s="84">
        <v>2</v>
      </c>
      <c r="E222" s="84">
        <v>1</v>
      </c>
      <c r="F222" s="85">
        <v>4</v>
      </c>
      <c r="G222" s="64" t="s">
        <v>165</v>
      </c>
      <c r="H222" s="52">
        <v>193</v>
      </c>
      <c r="I222" s="143">
        <v>0</v>
      </c>
      <c r="J222" s="143">
        <v>0</v>
      </c>
      <c r="K222" s="143">
        <v>0</v>
      </c>
      <c r="L222" s="165">
        <v>0</v>
      </c>
      <c r="M222" s="8"/>
    </row>
    <row r="223" spans="1:16" ht="29.25" hidden="1" customHeight="1">
      <c r="A223" s="83">
        <v>3</v>
      </c>
      <c r="B223" s="64">
        <v>1</v>
      </c>
      <c r="C223" s="83">
        <v>3</v>
      </c>
      <c r="D223" s="84">
        <v>2</v>
      </c>
      <c r="E223" s="84">
        <v>1</v>
      </c>
      <c r="F223" s="85">
        <v>5</v>
      </c>
      <c r="G223" s="69" t="s">
        <v>166</v>
      </c>
      <c r="H223" s="52">
        <v>194</v>
      </c>
      <c r="I223" s="143">
        <v>0</v>
      </c>
      <c r="J223" s="143">
        <v>0</v>
      </c>
      <c r="K223" s="143">
        <v>0</v>
      </c>
      <c r="L223" s="143">
        <v>0</v>
      </c>
      <c r="M223" s="8"/>
    </row>
    <row r="224" spans="1:16" ht="25.5" hidden="1" customHeight="1">
      <c r="A224" s="83">
        <v>3</v>
      </c>
      <c r="B224" s="64">
        <v>1</v>
      </c>
      <c r="C224" s="83">
        <v>3</v>
      </c>
      <c r="D224" s="84">
        <v>2</v>
      </c>
      <c r="E224" s="84">
        <v>1</v>
      </c>
      <c r="F224" s="85">
        <v>6</v>
      </c>
      <c r="G224" s="69" t="s">
        <v>161</v>
      </c>
      <c r="H224" s="52">
        <v>195</v>
      </c>
      <c r="I224" s="143">
        <v>0</v>
      </c>
      <c r="J224" s="143">
        <v>0</v>
      </c>
      <c r="K224" s="143">
        <v>0</v>
      </c>
      <c r="L224" s="165">
        <v>0</v>
      </c>
      <c r="M224" s="8"/>
    </row>
    <row r="225" spans="1:13" ht="27" hidden="1" customHeight="1">
      <c r="A225" s="57">
        <v>3</v>
      </c>
      <c r="B225" s="55">
        <v>1</v>
      </c>
      <c r="C225" s="55">
        <v>4</v>
      </c>
      <c r="D225" s="55"/>
      <c r="E225" s="55"/>
      <c r="F225" s="58"/>
      <c r="G225" s="69" t="s">
        <v>167</v>
      </c>
      <c r="H225" s="52">
        <v>196</v>
      </c>
      <c r="I225" s="150">
        <f t="shared" ref="I225:L227" si="22">I226</f>
        <v>0</v>
      </c>
      <c r="J225" s="152">
        <f t="shared" si="22"/>
        <v>0</v>
      </c>
      <c r="K225" s="153">
        <f t="shared" si="22"/>
        <v>0</v>
      </c>
      <c r="L225" s="153">
        <f t="shared" si="22"/>
        <v>0</v>
      </c>
      <c r="M225" s="8"/>
    </row>
    <row r="226" spans="1:13" ht="27" hidden="1" customHeight="1">
      <c r="A226" s="98">
        <v>3</v>
      </c>
      <c r="B226" s="109">
        <v>1</v>
      </c>
      <c r="C226" s="109">
        <v>4</v>
      </c>
      <c r="D226" s="109">
        <v>1</v>
      </c>
      <c r="E226" s="109"/>
      <c r="F226" s="110"/>
      <c r="G226" s="69" t="s">
        <v>167</v>
      </c>
      <c r="H226" s="52">
        <v>197</v>
      </c>
      <c r="I226" s="147">
        <f t="shared" si="22"/>
        <v>0</v>
      </c>
      <c r="J226" s="159">
        <f t="shared" si="22"/>
        <v>0</v>
      </c>
      <c r="K226" s="148">
        <f t="shared" si="22"/>
        <v>0</v>
      </c>
      <c r="L226" s="148">
        <f t="shared" si="22"/>
        <v>0</v>
      </c>
      <c r="M226" s="8"/>
    </row>
    <row r="227" spans="1:13" ht="27.75" hidden="1" customHeight="1">
      <c r="A227" s="83">
        <v>3</v>
      </c>
      <c r="B227" s="84">
        <v>1</v>
      </c>
      <c r="C227" s="84">
        <v>4</v>
      </c>
      <c r="D227" s="84">
        <v>1</v>
      </c>
      <c r="E227" s="84">
        <v>1</v>
      </c>
      <c r="F227" s="85"/>
      <c r="G227" s="69" t="s">
        <v>168</v>
      </c>
      <c r="H227" s="52">
        <v>198</v>
      </c>
      <c r="I227" s="139">
        <f t="shared" si="22"/>
        <v>0</v>
      </c>
      <c r="J227" s="166">
        <f t="shared" si="22"/>
        <v>0</v>
      </c>
      <c r="K227" s="140">
        <f t="shared" si="22"/>
        <v>0</v>
      </c>
      <c r="L227" s="140">
        <f t="shared" si="22"/>
        <v>0</v>
      </c>
      <c r="M227" s="8"/>
    </row>
    <row r="228" spans="1:13" ht="27" hidden="1" customHeight="1">
      <c r="A228" s="82">
        <v>3</v>
      </c>
      <c r="B228" s="83">
        <v>1</v>
      </c>
      <c r="C228" s="84">
        <v>4</v>
      </c>
      <c r="D228" s="84">
        <v>1</v>
      </c>
      <c r="E228" s="84">
        <v>1</v>
      </c>
      <c r="F228" s="85">
        <v>1</v>
      </c>
      <c r="G228" s="69" t="s">
        <v>168</v>
      </c>
      <c r="H228" s="52">
        <v>199</v>
      </c>
      <c r="I228" s="143">
        <v>0</v>
      </c>
      <c r="J228" s="143">
        <v>0</v>
      </c>
      <c r="K228" s="143">
        <v>0</v>
      </c>
      <c r="L228" s="143">
        <v>0</v>
      </c>
      <c r="M228" s="8"/>
    </row>
    <row r="229" spans="1:13" ht="26.25" hidden="1" customHeight="1">
      <c r="A229" s="82">
        <v>3</v>
      </c>
      <c r="B229" s="84">
        <v>1</v>
      </c>
      <c r="C229" s="84">
        <v>5</v>
      </c>
      <c r="D229" s="84"/>
      <c r="E229" s="84"/>
      <c r="F229" s="85"/>
      <c r="G229" s="64" t="s">
        <v>169</v>
      </c>
      <c r="H229" s="52">
        <v>200</v>
      </c>
      <c r="I229" s="139">
        <f t="shared" ref="I229:L230" si="23">I230</f>
        <v>0</v>
      </c>
      <c r="J229" s="139">
        <f t="shared" si="23"/>
        <v>0</v>
      </c>
      <c r="K229" s="139">
        <f t="shared" si="23"/>
        <v>0</v>
      </c>
      <c r="L229" s="139">
        <f t="shared" si="23"/>
        <v>0</v>
      </c>
      <c r="M229" s="8"/>
    </row>
    <row r="230" spans="1:13" ht="30" hidden="1" customHeight="1">
      <c r="A230" s="82">
        <v>3</v>
      </c>
      <c r="B230" s="84">
        <v>1</v>
      </c>
      <c r="C230" s="84">
        <v>5</v>
      </c>
      <c r="D230" s="84">
        <v>1</v>
      </c>
      <c r="E230" s="84"/>
      <c r="F230" s="85"/>
      <c r="G230" s="64" t="s">
        <v>169</v>
      </c>
      <c r="H230" s="52">
        <v>201</v>
      </c>
      <c r="I230" s="139">
        <f t="shared" si="23"/>
        <v>0</v>
      </c>
      <c r="J230" s="139">
        <f t="shared" si="23"/>
        <v>0</v>
      </c>
      <c r="K230" s="139">
        <f t="shared" si="23"/>
        <v>0</v>
      </c>
      <c r="L230" s="139">
        <f t="shared" si="23"/>
        <v>0</v>
      </c>
      <c r="M230" s="8"/>
    </row>
    <row r="231" spans="1:13" ht="27" hidden="1" customHeight="1">
      <c r="A231" s="82">
        <v>3</v>
      </c>
      <c r="B231" s="84">
        <v>1</v>
      </c>
      <c r="C231" s="84">
        <v>5</v>
      </c>
      <c r="D231" s="84">
        <v>1</v>
      </c>
      <c r="E231" s="84">
        <v>1</v>
      </c>
      <c r="F231" s="85"/>
      <c r="G231" s="64" t="s">
        <v>169</v>
      </c>
      <c r="H231" s="52">
        <v>202</v>
      </c>
      <c r="I231" s="139">
        <f>SUM(I232:I234)</f>
        <v>0</v>
      </c>
      <c r="J231" s="139">
        <f>SUM(J232:J234)</f>
        <v>0</v>
      </c>
      <c r="K231" s="139">
        <f>SUM(K232:K234)</f>
        <v>0</v>
      </c>
      <c r="L231" s="139">
        <f>SUM(L232:L234)</f>
        <v>0</v>
      </c>
      <c r="M231" s="8"/>
    </row>
    <row r="232" spans="1:13" ht="31.5" hidden="1" customHeight="1">
      <c r="A232" s="82">
        <v>3</v>
      </c>
      <c r="B232" s="84">
        <v>1</v>
      </c>
      <c r="C232" s="84">
        <v>5</v>
      </c>
      <c r="D232" s="84">
        <v>1</v>
      </c>
      <c r="E232" s="84">
        <v>1</v>
      </c>
      <c r="F232" s="85">
        <v>1</v>
      </c>
      <c r="G232" s="113" t="s">
        <v>170</v>
      </c>
      <c r="H232" s="52">
        <v>203</v>
      </c>
      <c r="I232" s="143">
        <v>0</v>
      </c>
      <c r="J232" s="143">
        <v>0</v>
      </c>
      <c r="K232" s="143">
        <v>0</v>
      </c>
      <c r="L232" s="143">
        <v>0</v>
      </c>
      <c r="M232" s="8"/>
    </row>
    <row r="233" spans="1:13" ht="25.5" hidden="1" customHeight="1">
      <c r="A233" s="82">
        <v>3</v>
      </c>
      <c r="B233" s="84">
        <v>1</v>
      </c>
      <c r="C233" s="84">
        <v>5</v>
      </c>
      <c r="D233" s="84">
        <v>1</v>
      </c>
      <c r="E233" s="84">
        <v>1</v>
      </c>
      <c r="F233" s="85">
        <v>2</v>
      </c>
      <c r="G233" s="113" t="s">
        <v>171</v>
      </c>
      <c r="H233" s="52">
        <v>204</v>
      </c>
      <c r="I233" s="143">
        <v>0</v>
      </c>
      <c r="J233" s="143">
        <v>0</v>
      </c>
      <c r="K233" s="143">
        <v>0</v>
      </c>
      <c r="L233" s="143">
        <v>0</v>
      </c>
      <c r="M233" s="8"/>
    </row>
    <row r="234" spans="1:13" ht="28.5" hidden="1" customHeight="1">
      <c r="A234" s="82">
        <v>3</v>
      </c>
      <c r="B234" s="84">
        <v>1</v>
      </c>
      <c r="C234" s="84">
        <v>5</v>
      </c>
      <c r="D234" s="84">
        <v>1</v>
      </c>
      <c r="E234" s="84">
        <v>1</v>
      </c>
      <c r="F234" s="85">
        <v>3</v>
      </c>
      <c r="G234" s="113" t="s">
        <v>172</v>
      </c>
      <c r="H234" s="52">
        <v>205</v>
      </c>
      <c r="I234" s="143">
        <v>0</v>
      </c>
      <c r="J234" s="143">
        <v>0</v>
      </c>
      <c r="K234" s="143">
        <v>0</v>
      </c>
      <c r="L234" s="143">
        <v>0</v>
      </c>
      <c r="M234" s="8"/>
    </row>
    <row r="235" spans="1:13" ht="41.25" hidden="1" customHeight="1">
      <c r="A235" s="48">
        <v>3</v>
      </c>
      <c r="B235" s="49">
        <v>2</v>
      </c>
      <c r="C235" s="49"/>
      <c r="D235" s="49"/>
      <c r="E235" s="49"/>
      <c r="F235" s="51"/>
      <c r="G235" s="50" t="s">
        <v>173</v>
      </c>
      <c r="H235" s="52">
        <v>206</v>
      </c>
      <c r="I235" s="139">
        <f>SUM(I236+I268)</f>
        <v>0</v>
      </c>
      <c r="J235" s="166">
        <f>SUM(J236+J268)</f>
        <v>0</v>
      </c>
      <c r="K235" s="140">
        <f>SUM(K236+K268)</f>
        <v>0</v>
      </c>
      <c r="L235" s="140">
        <f>SUM(L236+L268)</f>
        <v>0</v>
      </c>
      <c r="M235" s="8"/>
    </row>
    <row r="236" spans="1:13" ht="26.25" hidden="1" customHeight="1">
      <c r="A236" s="98">
        <v>3</v>
      </c>
      <c r="B236" s="108">
        <v>2</v>
      </c>
      <c r="C236" s="109">
        <v>1</v>
      </c>
      <c r="D236" s="109"/>
      <c r="E236" s="109"/>
      <c r="F236" s="110"/>
      <c r="G236" s="102" t="s">
        <v>174</v>
      </c>
      <c r="H236" s="52">
        <v>207</v>
      </c>
      <c r="I236" s="147">
        <f>SUM(I237+I246+I250+I254+I258+I261+I264)</f>
        <v>0</v>
      </c>
      <c r="J236" s="159">
        <f>SUM(J237+J246+J250+J254+J258+J261+J264)</f>
        <v>0</v>
      </c>
      <c r="K236" s="148">
        <f>SUM(K237+K246+K250+K254+K258+K261+K264)</f>
        <v>0</v>
      </c>
      <c r="L236" s="148">
        <f>SUM(L237+L246+L250+L254+L258+L261+L264)</f>
        <v>0</v>
      </c>
      <c r="M236" s="8"/>
    </row>
    <row r="237" spans="1:13" ht="30" hidden="1" customHeight="1">
      <c r="A237" s="83">
        <v>3</v>
      </c>
      <c r="B237" s="84">
        <v>2</v>
      </c>
      <c r="C237" s="84">
        <v>1</v>
      </c>
      <c r="D237" s="84">
        <v>1</v>
      </c>
      <c r="E237" s="84"/>
      <c r="F237" s="85"/>
      <c r="G237" s="64" t="s">
        <v>175</v>
      </c>
      <c r="H237" s="52">
        <v>208</v>
      </c>
      <c r="I237" s="147">
        <f>I238</f>
        <v>0</v>
      </c>
      <c r="J237" s="147">
        <f>J238</f>
        <v>0</v>
      </c>
      <c r="K237" s="147">
        <f>K238</f>
        <v>0</v>
      </c>
      <c r="L237" s="147">
        <f>L238</f>
        <v>0</v>
      </c>
      <c r="M237" s="8"/>
    </row>
    <row r="238" spans="1:13" ht="27" hidden="1" customHeight="1">
      <c r="A238" s="83">
        <v>3</v>
      </c>
      <c r="B238" s="83">
        <v>2</v>
      </c>
      <c r="C238" s="84">
        <v>1</v>
      </c>
      <c r="D238" s="84">
        <v>1</v>
      </c>
      <c r="E238" s="84">
        <v>1</v>
      </c>
      <c r="F238" s="85"/>
      <c r="G238" s="64" t="s">
        <v>176</v>
      </c>
      <c r="H238" s="52">
        <v>209</v>
      </c>
      <c r="I238" s="139">
        <f>SUM(I239:I239)</f>
        <v>0</v>
      </c>
      <c r="J238" s="166">
        <f>SUM(J239:J239)</f>
        <v>0</v>
      </c>
      <c r="K238" s="140">
        <f>SUM(K239:K239)</f>
        <v>0</v>
      </c>
      <c r="L238" s="140">
        <f>SUM(L239:L239)</f>
        <v>0</v>
      </c>
      <c r="M238" s="8"/>
    </row>
    <row r="239" spans="1:13" ht="25.5" hidden="1" customHeight="1">
      <c r="A239" s="98">
        <v>3</v>
      </c>
      <c r="B239" s="98">
        <v>2</v>
      </c>
      <c r="C239" s="109">
        <v>1</v>
      </c>
      <c r="D239" s="109">
        <v>1</v>
      </c>
      <c r="E239" s="109">
        <v>1</v>
      </c>
      <c r="F239" s="110">
        <v>1</v>
      </c>
      <c r="G239" s="102" t="s">
        <v>176</v>
      </c>
      <c r="H239" s="52">
        <v>210</v>
      </c>
      <c r="I239" s="143">
        <v>0</v>
      </c>
      <c r="J239" s="143">
        <v>0</v>
      </c>
      <c r="K239" s="143">
        <v>0</v>
      </c>
      <c r="L239" s="143">
        <v>0</v>
      </c>
      <c r="M239" s="8"/>
    </row>
    <row r="240" spans="1:13" ht="25.5" hidden="1" customHeight="1">
      <c r="A240" s="98">
        <v>3</v>
      </c>
      <c r="B240" s="109">
        <v>2</v>
      </c>
      <c r="C240" s="109">
        <v>1</v>
      </c>
      <c r="D240" s="109">
        <v>1</v>
      </c>
      <c r="E240" s="109">
        <v>2</v>
      </c>
      <c r="F240" s="110"/>
      <c r="G240" s="102" t="s">
        <v>177</v>
      </c>
      <c r="H240" s="52">
        <v>211</v>
      </c>
      <c r="I240" s="139">
        <f>SUM(I241:I242)</f>
        <v>0</v>
      </c>
      <c r="J240" s="139">
        <f>SUM(J241:J242)</f>
        <v>0</v>
      </c>
      <c r="K240" s="139">
        <f>SUM(K241:K242)</f>
        <v>0</v>
      </c>
      <c r="L240" s="139">
        <f>SUM(L241:L242)</f>
        <v>0</v>
      </c>
      <c r="M240" s="8"/>
    </row>
    <row r="241" spans="1:13" ht="24.7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>
        <v>1</v>
      </c>
      <c r="G241" s="102" t="s">
        <v>178</v>
      </c>
      <c r="H241" s="52">
        <v>212</v>
      </c>
      <c r="I241" s="143">
        <v>0</v>
      </c>
      <c r="J241" s="143">
        <v>0</v>
      </c>
      <c r="K241" s="143">
        <v>0</v>
      </c>
      <c r="L241" s="143">
        <v>0</v>
      </c>
      <c r="M241" s="8"/>
    </row>
    <row r="242" spans="1:13" ht="25.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2</v>
      </c>
      <c r="G242" s="102" t="s">
        <v>179</v>
      </c>
      <c r="H242" s="52">
        <v>213</v>
      </c>
      <c r="I242" s="143">
        <v>0</v>
      </c>
      <c r="J242" s="143">
        <v>0</v>
      </c>
      <c r="K242" s="143">
        <v>0</v>
      </c>
      <c r="L242" s="143">
        <v>0</v>
      </c>
      <c r="M242" s="8"/>
    </row>
    <row r="243" spans="1:13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3</v>
      </c>
      <c r="F243" s="117"/>
      <c r="G243" s="102" t="s">
        <v>180</v>
      </c>
      <c r="H243" s="52">
        <v>214</v>
      </c>
      <c r="I243" s="139">
        <f>SUM(I244:I245)</f>
        <v>0</v>
      </c>
      <c r="J243" s="139">
        <f>SUM(J244:J245)</f>
        <v>0</v>
      </c>
      <c r="K243" s="139">
        <f>SUM(K244:K245)</f>
        <v>0</v>
      </c>
      <c r="L243" s="139">
        <f>SUM(L244:L245)</f>
        <v>0</v>
      </c>
      <c r="M243" s="8"/>
    </row>
    <row r="244" spans="1:13" ht="29.2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0">
        <v>1</v>
      </c>
      <c r="G244" s="102" t="s">
        <v>181</v>
      </c>
      <c r="H244" s="52">
        <v>215</v>
      </c>
      <c r="I244" s="143">
        <v>0</v>
      </c>
      <c r="J244" s="143">
        <v>0</v>
      </c>
      <c r="K244" s="143">
        <v>0</v>
      </c>
      <c r="L244" s="143">
        <v>0</v>
      </c>
      <c r="M244" s="8"/>
    </row>
    <row r="245" spans="1:13" ht="25.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2</v>
      </c>
      <c r="G245" s="102" t="s">
        <v>182</v>
      </c>
      <c r="H245" s="52">
        <v>216</v>
      </c>
      <c r="I245" s="143">
        <v>0</v>
      </c>
      <c r="J245" s="143">
        <v>0</v>
      </c>
      <c r="K245" s="143">
        <v>0</v>
      </c>
      <c r="L245" s="143">
        <v>0</v>
      </c>
      <c r="M245" s="8"/>
    </row>
    <row r="246" spans="1:13" ht="27" hidden="1" customHeight="1">
      <c r="A246" s="83">
        <v>3</v>
      </c>
      <c r="B246" s="84">
        <v>2</v>
      </c>
      <c r="C246" s="84">
        <v>1</v>
      </c>
      <c r="D246" s="84">
        <v>2</v>
      </c>
      <c r="E246" s="84"/>
      <c r="F246" s="85"/>
      <c r="G246" s="64" t="s">
        <v>183</v>
      </c>
      <c r="H246" s="52">
        <v>217</v>
      </c>
      <c r="I246" s="139">
        <f>I247</f>
        <v>0</v>
      </c>
      <c r="J246" s="139">
        <f>J247</f>
        <v>0</v>
      </c>
      <c r="K246" s="139">
        <f>K247</f>
        <v>0</v>
      </c>
      <c r="L246" s="139">
        <f>L247</f>
        <v>0</v>
      </c>
      <c r="M246" s="8"/>
    </row>
    <row r="247" spans="1:13" ht="27.75" hidden="1" customHeight="1">
      <c r="A247" s="83">
        <v>3</v>
      </c>
      <c r="B247" s="84">
        <v>2</v>
      </c>
      <c r="C247" s="84">
        <v>1</v>
      </c>
      <c r="D247" s="84">
        <v>2</v>
      </c>
      <c r="E247" s="84">
        <v>1</v>
      </c>
      <c r="F247" s="85"/>
      <c r="G247" s="64" t="s">
        <v>183</v>
      </c>
      <c r="H247" s="52">
        <v>218</v>
      </c>
      <c r="I247" s="139">
        <f>SUM(I248:I249)</f>
        <v>0</v>
      </c>
      <c r="J247" s="166">
        <f>SUM(J248:J249)</f>
        <v>0</v>
      </c>
      <c r="K247" s="140">
        <f>SUM(K248:K249)</f>
        <v>0</v>
      </c>
      <c r="L247" s="140">
        <f>SUM(L248:L249)</f>
        <v>0</v>
      </c>
      <c r="M247" s="8"/>
    </row>
    <row r="248" spans="1:13" ht="27" hidden="1" customHeight="1">
      <c r="A248" s="98">
        <v>3</v>
      </c>
      <c r="B248" s="108">
        <v>2</v>
      </c>
      <c r="C248" s="109">
        <v>1</v>
      </c>
      <c r="D248" s="109">
        <v>2</v>
      </c>
      <c r="E248" s="109">
        <v>1</v>
      </c>
      <c r="F248" s="110">
        <v>1</v>
      </c>
      <c r="G248" s="102" t="s">
        <v>184</v>
      </c>
      <c r="H248" s="52">
        <v>219</v>
      </c>
      <c r="I248" s="143">
        <v>0</v>
      </c>
      <c r="J248" s="143">
        <v>0</v>
      </c>
      <c r="K248" s="143">
        <v>0</v>
      </c>
      <c r="L248" s="143">
        <v>0</v>
      </c>
      <c r="M248" s="8"/>
    </row>
    <row r="249" spans="1:13" ht="25.5" hidden="1" customHeight="1">
      <c r="A249" s="83">
        <v>3</v>
      </c>
      <c r="B249" s="84">
        <v>2</v>
      </c>
      <c r="C249" s="84">
        <v>1</v>
      </c>
      <c r="D249" s="84">
        <v>2</v>
      </c>
      <c r="E249" s="84">
        <v>1</v>
      </c>
      <c r="F249" s="85">
        <v>2</v>
      </c>
      <c r="G249" s="64" t="s">
        <v>185</v>
      </c>
      <c r="H249" s="52">
        <v>220</v>
      </c>
      <c r="I249" s="143">
        <v>0</v>
      </c>
      <c r="J249" s="143">
        <v>0</v>
      </c>
      <c r="K249" s="143">
        <v>0</v>
      </c>
      <c r="L249" s="143">
        <v>0</v>
      </c>
      <c r="M249" s="8"/>
    </row>
    <row r="250" spans="1:13" ht="26.25" hidden="1" customHeight="1">
      <c r="A250" s="57">
        <v>3</v>
      </c>
      <c r="B250" s="55">
        <v>2</v>
      </c>
      <c r="C250" s="55">
        <v>1</v>
      </c>
      <c r="D250" s="55">
        <v>3</v>
      </c>
      <c r="E250" s="55"/>
      <c r="F250" s="58"/>
      <c r="G250" s="69" t="s">
        <v>186</v>
      </c>
      <c r="H250" s="52">
        <v>221</v>
      </c>
      <c r="I250" s="150">
        <f>I251</f>
        <v>0</v>
      </c>
      <c r="J250" s="152">
        <f>J251</f>
        <v>0</v>
      </c>
      <c r="K250" s="153">
        <f>K251</f>
        <v>0</v>
      </c>
      <c r="L250" s="153">
        <f>L251</f>
        <v>0</v>
      </c>
      <c r="M250" s="8"/>
    </row>
    <row r="251" spans="1:13" ht="29.25" hidden="1" customHeight="1">
      <c r="A251" s="83">
        <v>3</v>
      </c>
      <c r="B251" s="84">
        <v>2</v>
      </c>
      <c r="C251" s="84">
        <v>1</v>
      </c>
      <c r="D251" s="84">
        <v>3</v>
      </c>
      <c r="E251" s="84">
        <v>1</v>
      </c>
      <c r="F251" s="85"/>
      <c r="G251" s="69" t="s">
        <v>186</v>
      </c>
      <c r="H251" s="52">
        <v>222</v>
      </c>
      <c r="I251" s="139">
        <f>I252+I253</f>
        <v>0</v>
      </c>
      <c r="J251" s="139">
        <f>J252+J253</f>
        <v>0</v>
      </c>
      <c r="K251" s="139">
        <f>K252+K253</f>
        <v>0</v>
      </c>
      <c r="L251" s="139">
        <f>L252+L253</f>
        <v>0</v>
      </c>
      <c r="M251" s="8"/>
    </row>
    <row r="252" spans="1:13" ht="30" hidden="1" customHeight="1">
      <c r="A252" s="83">
        <v>3</v>
      </c>
      <c r="B252" s="84">
        <v>2</v>
      </c>
      <c r="C252" s="84">
        <v>1</v>
      </c>
      <c r="D252" s="84">
        <v>3</v>
      </c>
      <c r="E252" s="84">
        <v>1</v>
      </c>
      <c r="F252" s="85">
        <v>1</v>
      </c>
      <c r="G252" s="64" t="s">
        <v>187</v>
      </c>
      <c r="H252" s="52">
        <v>223</v>
      </c>
      <c r="I252" s="143">
        <v>0</v>
      </c>
      <c r="J252" s="143">
        <v>0</v>
      </c>
      <c r="K252" s="143">
        <v>0</v>
      </c>
      <c r="L252" s="143">
        <v>0</v>
      </c>
      <c r="M252" s="8"/>
    </row>
    <row r="253" spans="1:13" ht="27.75" hidden="1" customHeight="1">
      <c r="A253" s="83">
        <v>3</v>
      </c>
      <c r="B253" s="84">
        <v>2</v>
      </c>
      <c r="C253" s="84">
        <v>1</v>
      </c>
      <c r="D253" s="84">
        <v>3</v>
      </c>
      <c r="E253" s="84">
        <v>1</v>
      </c>
      <c r="F253" s="85">
        <v>2</v>
      </c>
      <c r="G253" s="64" t="s">
        <v>188</v>
      </c>
      <c r="H253" s="52">
        <v>224</v>
      </c>
      <c r="I253" s="165">
        <v>0</v>
      </c>
      <c r="J253" s="162">
        <v>0</v>
      </c>
      <c r="K253" s="165">
        <v>0</v>
      </c>
      <c r="L253" s="165">
        <v>0</v>
      </c>
      <c r="M253" s="8"/>
    </row>
    <row r="254" spans="1:13" ht="26.25" hidden="1" customHeight="1">
      <c r="A254" s="83">
        <v>3</v>
      </c>
      <c r="B254" s="84">
        <v>2</v>
      </c>
      <c r="C254" s="84">
        <v>1</v>
      </c>
      <c r="D254" s="84">
        <v>4</v>
      </c>
      <c r="E254" s="84"/>
      <c r="F254" s="85"/>
      <c r="G254" s="64" t="s">
        <v>189</v>
      </c>
      <c r="H254" s="52">
        <v>225</v>
      </c>
      <c r="I254" s="139">
        <f>I255</f>
        <v>0</v>
      </c>
      <c r="J254" s="140">
        <f>J255</f>
        <v>0</v>
      </c>
      <c r="K254" s="139">
        <f>K255</f>
        <v>0</v>
      </c>
      <c r="L254" s="140">
        <f>L255</f>
        <v>0</v>
      </c>
      <c r="M254" s="8"/>
    </row>
    <row r="255" spans="1:13" ht="27.75" hidden="1" customHeight="1">
      <c r="A255" s="57">
        <v>3</v>
      </c>
      <c r="B255" s="55">
        <v>2</v>
      </c>
      <c r="C255" s="55">
        <v>1</v>
      </c>
      <c r="D255" s="55">
        <v>4</v>
      </c>
      <c r="E255" s="55">
        <v>1</v>
      </c>
      <c r="F255" s="58"/>
      <c r="G255" s="69" t="s">
        <v>189</v>
      </c>
      <c r="H255" s="52">
        <v>226</v>
      </c>
      <c r="I255" s="150">
        <f>SUM(I256:I257)</f>
        <v>0</v>
      </c>
      <c r="J255" s="152">
        <f>SUM(J256:J257)</f>
        <v>0</v>
      </c>
      <c r="K255" s="153">
        <f>SUM(K256:K257)</f>
        <v>0</v>
      </c>
      <c r="L255" s="153">
        <f>SUM(L256:L257)</f>
        <v>0</v>
      </c>
      <c r="M255" s="8"/>
    </row>
    <row r="256" spans="1:13" ht="25.5" hidden="1" customHeight="1">
      <c r="A256" s="83">
        <v>3</v>
      </c>
      <c r="B256" s="84">
        <v>2</v>
      </c>
      <c r="C256" s="84">
        <v>1</v>
      </c>
      <c r="D256" s="84">
        <v>4</v>
      </c>
      <c r="E256" s="84">
        <v>1</v>
      </c>
      <c r="F256" s="85">
        <v>1</v>
      </c>
      <c r="G256" s="64" t="s">
        <v>190</v>
      </c>
      <c r="H256" s="52">
        <v>227</v>
      </c>
      <c r="I256" s="143">
        <v>0</v>
      </c>
      <c r="J256" s="143">
        <v>0</v>
      </c>
      <c r="K256" s="143">
        <v>0</v>
      </c>
      <c r="L256" s="143">
        <v>0</v>
      </c>
      <c r="M256" s="8"/>
    </row>
    <row r="257" spans="1:13" ht="27.75" hidden="1" customHeight="1">
      <c r="A257" s="83">
        <v>3</v>
      </c>
      <c r="B257" s="84">
        <v>2</v>
      </c>
      <c r="C257" s="84">
        <v>1</v>
      </c>
      <c r="D257" s="84">
        <v>4</v>
      </c>
      <c r="E257" s="84">
        <v>1</v>
      </c>
      <c r="F257" s="85">
        <v>2</v>
      </c>
      <c r="G257" s="64" t="s">
        <v>191</v>
      </c>
      <c r="H257" s="52">
        <v>228</v>
      </c>
      <c r="I257" s="143">
        <v>0</v>
      </c>
      <c r="J257" s="143">
        <v>0</v>
      </c>
      <c r="K257" s="143">
        <v>0</v>
      </c>
      <c r="L257" s="143">
        <v>0</v>
      </c>
      <c r="M257" s="8"/>
    </row>
    <row r="258" spans="1:13" hidden="1">
      <c r="A258" s="83">
        <v>3</v>
      </c>
      <c r="B258" s="84">
        <v>2</v>
      </c>
      <c r="C258" s="84">
        <v>1</v>
      </c>
      <c r="D258" s="84">
        <v>5</v>
      </c>
      <c r="E258" s="84"/>
      <c r="F258" s="85"/>
      <c r="G258" s="64" t="s">
        <v>192</v>
      </c>
      <c r="H258" s="52">
        <v>229</v>
      </c>
      <c r="I258" s="139">
        <f t="shared" ref="I258:L259" si="24">I259</f>
        <v>0</v>
      </c>
      <c r="J258" s="166">
        <f t="shared" si="24"/>
        <v>0</v>
      </c>
      <c r="K258" s="140">
        <f t="shared" si="24"/>
        <v>0</v>
      </c>
      <c r="L258" s="140">
        <f t="shared" si="24"/>
        <v>0</v>
      </c>
    </row>
    <row r="259" spans="1:13" ht="29.25" hidden="1" customHeight="1">
      <c r="A259" s="83">
        <v>3</v>
      </c>
      <c r="B259" s="84">
        <v>2</v>
      </c>
      <c r="C259" s="84">
        <v>1</v>
      </c>
      <c r="D259" s="84">
        <v>5</v>
      </c>
      <c r="E259" s="84">
        <v>1</v>
      </c>
      <c r="F259" s="85"/>
      <c r="G259" s="64" t="s">
        <v>192</v>
      </c>
      <c r="H259" s="52">
        <v>230</v>
      </c>
      <c r="I259" s="140">
        <f t="shared" si="24"/>
        <v>0</v>
      </c>
      <c r="J259" s="166">
        <f t="shared" si="24"/>
        <v>0</v>
      </c>
      <c r="K259" s="140">
        <f t="shared" si="24"/>
        <v>0</v>
      </c>
      <c r="L259" s="140">
        <f t="shared" si="24"/>
        <v>0</v>
      </c>
      <c r="M259" s="8"/>
    </row>
    <row r="260" spans="1:13" hidden="1">
      <c r="A260" s="108">
        <v>3</v>
      </c>
      <c r="B260" s="109">
        <v>2</v>
      </c>
      <c r="C260" s="109">
        <v>1</v>
      </c>
      <c r="D260" s="109">
        <v>5</v>
      </c>
      <c r="E260" s="109">
        <v>1</v>
      </c>
      <c r="F260" s="110">
        <v>1</v>
      </c>
      <c r="G260" s="64" t="s">
        <v>192</v>
      </c>
      <c r="H260" s="52">
        <v>231</v>
      </c>
      <c r="I260" s="165">
        <v>0</v>
      </c>
      <c r="J260" s="165">
        <v>0</v>
      </c>
      <c r="K260" s="165">
        <v>0</v>
      </c>
      <c r="L260" s="165">
        <v>0</v>
      </c>
    </row>
    <row r="261" spans="1:13" hidden="1">
      <c r="A261" s="83">
        <v>3</v>
      </c>
      <c r="B261" s="84">
        <v>2</v>
      </c>
      <c r="C261" s="84">
        <v>1</v>
      </c>
      <c r="D261" s="84">
        <v>6</v>
      </c>
      <c r="E261" s="84"/>
      <c r="F261" s="85"/>
      <c r="G261" s="64" t="s">
        <v>193</v>
      </c>
      <c r="H261" s="52">
        <v>232</v>
      </c>
      <c r="I261" s="139">
        <f t="shared" ref="I261:L262" si="25">I262</f>
        <v>0</v>
      </c>
      <c r="J261" s="166">
        <f t="shared" si="25"/>
        <v>0</v>
      </c>
      <c r="K261" s="140">
        <f t="shared" si="25"/>
        <v>0</v>
      </c>
      <c r="L261" s="140">
        <f t="shared" si="25"/>
        <v>0</v>
      </c>
    </row>
    <row r="262" spans="1:13" hidden="1">
      <c r="A262" s="83">
        <v>3</v>
      </c>
      <c r="B262" s="83">
        <v>2</v>
      </c>
      <c r="C262" s="84">
        <v>1</v>
      </c>
      <c r="D262" s="84">
        <v>6</v>
      </c>
      <c r="E262" s="84">
        <v>1</v>
      </c>
      <c r="F262" s="85"/>
      <c r="G262" s="64" t="s">
        <v>193</v>
      </c>
      <c r="H262" s="52">
        <v>233</v>
      </c>
      <c r="I262" s="139">
        <f t="shared" si="25"/>
        <v>0</v>
      </c>
      <c r="J262" s="166">
        <f t="shared" si="25"/>
        <v>0</v>
      </c>
      <c r="K262" s="140">
        <f t="shared" si="25"/>
        <v>0</v>
      </c>
      <c r="L262" s="140">
        <f t="shared" si="25"/>
        <v>0</v>
      </c>
    </row>
    <row r="263" spans="1:13" ht="24" hidden="1" customHeight="1">
      <c r="A263" s="57">
        <v>3</v>
      </c>
      <c r="B263" s="57">
        <v>2</v>
      </c>
      <c r="C263" s="84">
        <v>1</v>
      </c>
      <c r="D263" s="84">
        <v>6</v>
      </c>
      <c r="E263" s="84">
        <v>1</v>
      </c>
      <c r="F263" s="85">
        <v>1</v>
      </c>
      <c r="G263" s="64" t="s">
        <v>193</v>
      </c>
      <c r="H263" s="52">
        <v>234</v>
      </c>
      <c r="I263" s="165">
        <v>0</v>
      </c>
      <c r="J263" s="165">
        <v>0</v>
      </c>
      <c r="K263" s="165">
        <v>0</v>
      </c>
      <c r="L263" s="165">
        <v>0</v>
      </c>
      <c r="M263" s="8"/>
    </row>
    <row r="264" spans="1:13" ht="27.75" hidden="1" customHeight="1">
      <c r="A264" s="83">
        <v>3</v>
      </c>
      <c r="B264" s="83">
        <v>2</v>
      </c>
      <c r="C264" s="84">
        <v>1</v>
      </c>
      <c r="D264" s="84">
        <v>7</v>
      </c>
      <c r="E264" s="84"/>
      <c r="F264" s="85"/>
      <c r="G264" s="64" t="s">
        <v>194</v>
      </c>
      <c r="H264" s="52">
        <v>235</v>
      </c>
      <c r="I264" s="139">
        <f>I265</f>
        <v>0</v>
      </c>
      <c r="J264" s="166">
        <f>J265</f>
        <v>0</v>
      </c>
      <c r="K264" s="140">
        <f>K265</f>
        <v>0</v>
      </c>
      <c r="L264" s="140">
        <f>L265</f>
        <v>0</v>
      </c>
      <c r="M264" s="8"/>
    </row>
    <row r="265" spans="1:13" hidden="1">
      <c r="A265" s="83">
        <v>3</v>
      </c>
      <c r="B265" s="84">
        <v>2</v>
      </c>
      <c r="C265" s="84">
        <v>1</v>
      </c>
      <c r="D265" s="84">
        <v>7</v>
      </c>
      <c r="E265" s="84">
        <v>1</v>
      </c>
      <c r="F265" s="85"/>
      <c r="G265" s="64" t="s">
        <v>194</v>
      </c>
      <c r="H265" s="52">
        <v>236</v>
      </c>
      <c r="I265" s="139">
        <f>I266+I267</f>
        <v>0</v>
      </c>
      <c r="J265" s="139">
        <f>J266+J267</f>
        <v>0</v>
      </c>
      <c r="K265" s="139">
        <f>K266+K267</f>
        <v>0</v>
      </c>
      <c r="L265" s="139">
        <f>L266+L267</f>
        <v>0</v>
      </c>
    </row>
    <row r="266" spans="1:13" ht="27" hidden="1" customHeight="1">
      <c r="A266" s="83">
        <v>3</v>
      </c>
      <c r="B266" s="84">
        <v>2</v>
      </c>
      <c r="C266" s="84">
        <v>1</v>
      </c>
      <c r="D266" s="84">
        <v>7</v>
      </c>
      <c r="E266" s="84">
        <v>1</v>
      </c>
      <c r="F266" s="85">
        <v>1</v>
      </c>
      <c r="G266" s="64" t="s">
        <v>195</v>
      </c>
      <c r="H266" s="52">
        <v>237</v>
      </c>
      <c r="I266" s="142">
        <v>0</v>
      </c>
      <c r="J266" s="143">
        <v>0</v>
      </c>
      <c r="K266" s="143">
        <v>0</v>
      </c>
      <c r="L266" s="143">
        <v>0</v>
      </c>
      <c r="M266" s="8"/>
    </row>
    <row r="267" spans="1:13" ht="24.75" hidden="1" customHeight="1">
      <c r="A267" s="83">
        <v>3</v>
      </c>
      <c r="B267" s="84">
        <v>2</v>
      </c>
      <c r="C267" s="84">
        <v>1</v>
      </c>
      <c r="D267" s="84">
        <v>7</v>
      </c>
      <c r="E267" s="84">
        <v>1</v>
      </c>
      <c r="F267" s="85">
        <v>2</v>
      </c>
      <c r="G267" s="64" t="s">
        <v>196</v>
      </c>
      <c r="H267" s="52">
        <v>238</v>
      </c>
      <c r="I267" s="143">
        <v>0</v>
      </c>
      <c r="J267" s="143">
        <v>0</v>
      </c>
      <c r="K267" s="143">
        <v>0</v>
      </c>
      <c r="L267" s="143">
        <v>0</v>
      </c>
      <c r="M267" s="8"/>
    </row>
    <row r="268" spans="1:13" ht="38.25" hidden="1" customHeight="1">
      <c r="A268" s="83">
        <v>3</v>
      </c>
      <c r="B268" s="84">
        <v>2</v>
      </c>
      <c r="C268" s="84">
        <v>2</v>
      </c>
      <c r="D268" s="118"/>
      <c r="E268" s="118"/>
      <c r="F268" s="119"/>
      <c r="G268" s="64" t="s">
        <v>197</v>
      </c>
      <c r="H268" s="52">
        <v>239</v>
      </c>
      <c r="I268" s="139">
        <f>SUM(I269+I278+I282+I286+I290+I293+I296)</f>
        <v>0</v>
      </c>
      <c r="J268" s="166">
        <f>SUM(J269+J278+J282+J286+J290+J293+J296)</f>
        <v>0</v>
      </c>
      <c r="K268" s="140">
        <f>SUM(K269+K278+K282+K286+K290+K293+K296)</f>
        <v>0</v>
      </c>
      <c r="L268" s="140">
        <f>SUM(L269+L278+L282+L286+L290+L293+L296)</f>
        <v>0</v>
      </c>
      <c r="M268" s="8"/>
    </row>
    <row r="269" spans="1:13" hidden="1">
      <c r="A269" s="83">
        <v>3</v>
      </c>
      <c r="B269" s="84">
        <v>2</v>
      </c>
      <c r="C269" s="84">
        <v>2</v>
      </c>
      <c r="D269" s="84">
        <v>1</v>
      </c>
      <c r="E269" s="84"/>
      <c r="F269" s="85"/>
      <c r="G269" s="64" t="s">
        <v>198</v>
      </c>
      <c r="H269" s="52">
        <v>240</v>
      </c>
      <c r="I269" s="139">
        <f>I270</f>
        <v>0</v>
      </c>
      <c r="J269" s="139">
        <f>J270</f>
        <v>0</v>
      </c>
      <c r="K269" s="139">
        <f>K270</f>
        <v>0</v>
      </c>
      <c r="L269" s="139">
        <f>L270</f>
        <v>0</v>
      </c>
    </row>
    <row r="270" spans="1:13" hidden="1">
      <c r="A270" s="82">
        <v>3</v>
      </c>
      <c r="B270" s="83">
        <v>2</v>
      </c>
      <c r="C270" s="84">
        <v>2</v>
      </c>
      <c r="D270" s="84">
        <v>1</v>
      </c>
      <c r="E270" s="84">
        <v>1</v>
      </c>
      <c r="F270" s="85"/>
      <c r="G270" s="64" t="s">
        <v>176</v>
      </c>
      <c r="H270" s="52">
        <v>241</v>
      </c>
      <c r="I270" s="139">
        <f>SUM(I271)</f>
        <v>0</v>
      </c>
      <c r="J270" s="139">
        <f>SUM(J271)</f>
        <v>0</v>
      </c>
      <c r="K270" s="139">
        <f>SUM(K271)</f>
        <v>0</v>
      </c>
      <c r="L270" s="139">
        <f>SUM(L271)</f>
        <v>0</v>
      </c>
    </row>
    <row r="271" spans="1:13" hidden="1">
      <c r="A271" s="82">
        <v>3</v>
      </c>
      <c r="B271" s="83">
        <v>2</v>
      </c>
      <c r="C271" s="84">
        <v>2</v>
      </c>
      <c r="D271" s="84">
        <v>1</v>
      </c>
      <c r="E271" s="84">
        <v>1</v>
      </c>
      <c r="F271" s="85">
        <v>1</v>
      </c>
      <c r="G271" s="64" t="s">
        <v>176</v>
      </c>
      <c r="H271" s="52">
        <v>242</v>
      </c>
      <c r="I271" s="143">
        <v>0</v>
      </c>
      <c r="J271" s="143">
        <v>0</v>
      </c>
      <c r="K271" s="143">
        <v>0</v>
      </c>
      <c r="L271" s="143">
        <v>0</v>
      </c>
    </row>
    <row r="272" spans="1:13" ht="24" hidden="1" customHeight="1">
      <c r="A272" s="82">
        <v>3</v>
      </c>
      <c r="B272" s="83">
        <v>2</v>
      </c>
      <c r="C272" s="84">
        <v>2</v>
      </c>
      <c r="D272" s="84">
        <v>1</v>
      </c>
      <c r="E272" s="84">
        <v>2</v>
      </c>
      <c r="F272" s="85"/>
      <c r="G272" s="64" t="s">
        <v>199</v>
      </c>
      <c r="H272" s="52">
        <v>243</v>
      </c>
      <c r="I272" s="139">
        <f>SUM(I273:I274)</f>
        <v>0</v>
      </c>
      <c r="J272" s="139">
        <f>SUM(J273:J274)</f>
        <v>0</v>
      </c>
      <c r="K272" s="139">
        <f>SUM(K273:K274)</f>
        <v>0</v>
      </c>
      <c r="L272" s="139">
        <f>SUM(L273:L274)</f>
        <v>0</v>
      </c>
      <c r="M272" s="8"/>
    </row>
    <row r="273" spans="1:13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>
        <v>1</v>
      </c>
      <c r="G273" s="64" t="s">
        <v>178</v>
      </c>
      <c r="H273" s="52">
        <v>244</v>
      </c>
      <c r="I273" s="143">
        <v>0</v>
      </c>
      <c r="J273" s="142">
        <v>0</v>
      </c>
      <c r="K273" s="143">
        <v>0</v>
      </c>
      <c r="L273" s="143">
        <v>0</v>
      </c>
      <c r="M273" s="8"/>
    </row>
    <row r="274" spans="1:13" ht="32.25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2</v>
      </c>
      <c r="G274" s="64" t="s">
        <v>179</v>
      </c>
      <c r="H274" s="52">
        <v>245</v>
      </c>
      <c r="I274" s="143">
        <v>0</v>
      </c>
      <c r="J274" s="142">
        <v>0</v>
      </c>
      <c r="K274" s="143">
        <v>0</v>
      </c>
      <c r="L274" s="143">
        <v>0</v>
      </c>
      <c r="M274" s="8"/>
    </row>
    <row r="275" spans="1:13" ht="27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3</v>
      </c>
      <c r="F275" s="85"/>
      <c r="G275" s="64" t="s">
        <v>180</v>
      </c>
      <c r="H275" s="52">
        <v>246</v>
      </c>
      <c r="I275" s="139">
        <f>SUM(I276:I277)</f>
        <v>0</v>
      </c>
      <c r="J275" s="139">
        <f>SUM(J276:J277)</f>
        <v>0</v>
      </c>
      <c r="K275" s="139">
        <f>SUM(K276:K277)</f>
        <v>0</v>
      </c>
      <c r="L275" s="139">
        <f>SUM(L276:L277)</f>
        <v>0</v>
      </c>
      <c r="M275" s="8"/>
    </row>
    <row r="276" spans="1:13" ht="27.75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>
        <v>1</v>
      </c>
      <c r="G276" s="64" t="s">
        <v>181</v>
      </c>
      <c r="H276" s="52">
        <v>247</v>
      </c>
      <c r="I276" s="143">
        <v>0</v>
      </c>
      <c r="J276" s="142">
        <v>0</v>
      </c>
      <c r="K276" s="143">
        <v>0</v>
      </c>
      <c r="L276" s="143">
        <v>0</v>
      </c>
      <c r="M276" s="8"/>
    </row>
    <row r="277" spans="1:13" ht="27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2</v>
      </c>
      <c r="G277" s="64" t="s">
        <v>200</v>
      </c>
      <c r="H277" s="52">
        <v>248</v>
      </c>
      <c r="I277" s="143">
        <v>0</v>
      </c>
      <c r="J277" s="142">
        <v>0</v>
      </c>
      <c r="K277" s="143">
        <v>0</v>
      </c>
      <c r="L277" s="143">
        <v>0</v>
      </c>
      <c r="M277" s="8"/>
    </row>
    <row r="278" spans="1:13" ht="25.5" hidden="1" customHeight="1">
      <c r="A278" s="82">
        <v>3</v>
      </c>
      <c r="B278" s="83">
        <v>2</v>
      </c>
      <c r="C278" s="84">
        <v>2</v>
      </c>
      <c r="D278" s="84">
        <v>2</v>
      </c>
      <c r="E278" s="84"/>
      <c r="F278" s="85"/>
      <c r="G278" s="64" t="s">
        <v>201</v>
      </c>
      <c r="H278" s="52">
        <v>249</v>
      </c>
      <c r="I278" s="139">
        <f>I279</f>
        <v>0</v>
      </c>
      <c r="J278" s="140">
        <f>J279</f>
        <v>0</v>
      </c>
      <c r="K278" s="139">
        <f>K279</f>
        <v>0</v>
      </c>
      <c r="L278" s="140">
        <f>L279</f>
        <v>0</v>
      </c>
      <c r="M278" s="8"/>
    </row>
    <row r="279" spans="1:13" ht="32.25" hidden="1" customHeight="1">
      <c r="A279" s="83">
        <v>3</v>
      </c>
      <c r="B279" s="84">
        <v>2</v>
      </c>
      <c r="C279" s="55">
        <v>2</v>
      </c>
      <c r="D279" s="55">
        <v>2</v>
      </c>
      <c r="E279" s="55">
        <v>1</v>
      </c>
      <c r="F279" s="58"/>
      <c r="G279" s="64" t="s">
        <v>201</v>
      </c>
      <c r="H279" s="52">
        <v>250</v>
      </c>
      <c r="I279" s="150">
        <f>SUM(I280:I281)</f>
        <v>0</v>
      </c>
      <c r="J279" s="152">
        <f>SUM(J280:J281)</f>
        <v>0</v>
      </c>
      <c r="K279" s="153">
        <f>SUM(K280:K281)</f>
        <v>0</v>
      </c>
      <c r="L279" s="153">
        <f>SUM(L280:L281)</f>
        <v>0</v>
      </c>
      <c r="M279" s="8"/>
    </row>
    <row r="280" spans="1:13" ht="25.5" hidden="1" customHeight="1">
      <c r="A280" s="83">
        <v>3</v>
      </c>
      <c r="B280" s="84">
        <v>2</v>
      </c>
      <c r="C280" s="84">
        <v>2</v>
      </c>
      <c r="D280" s="84">
        <v>2</v>
      </c>
      <c r="E280" s="84">
        <v>1</v>
      </c>
      <c r="F280" s="85">
        <v>1</v>
      </c>
      <c r="G280" s="64" t="s">
        <v>202</v>
      </c>
      <c r="H280" s="52">
        <v>251</v>
      </c>
      <c r="I280" s="143">
        <v>0</v>
      </c>
      <c r="J280" s="143">
        <v>0</v>
      </c>
      <c r="K280" s="143">
        <v>0</v>
      </c>
      <c r="L280" s="143">
        <v>0</v>
      </c>
      <c r="M280" s="8"/>
    </row>
    <row r="281" spans="1:13" ht="25.5" hidden="1" customHeight="1">
      <c r="A281" s="83">
        <v>3</v>
      </c>
      <c r="B281" s="84">
        <v>2</v>
      </c>
      <c r="C281" s="84">
        <v>2</v>
      </c>
      <c r="D281" s="84">
        <v>2</v>
      </c>
      <c r="E281" s="84">
        <v>1</v>
      </c>
      <c r="F281" s="85">
        <v>2</v>
      </c>
      <c r="G281" s="82" t="s">
        <v>203</v>
      </c>
      <c r="H281" s="52">
        <v>252</v>
      </c>
      <c r="I281" s="143">
        <v>0</v>
      </c>
      <c r="J281" s="143">
        <v>0</v>
      </c>
      <c r="K281" s="143">
        <v>0</v>
      </c>
      <c r="L281" s="143">
        <v>0</v>
      </c>
      <c r="M281" s="8"/>
    </row>
    <row r="282" spans="1:13" ht="25.5" hidden="1" customHeight="1">
      <c r="A282" s="83">
        <v>3</v>
      </c>
      <c r="B282" s="84">
        <v>2</v>
      </c>
      <c r="C282" s="84">
        <v>2</v>
      </c>
      <c r="D282" s="84">
        <v>3</v>
      </c>
      <c r="E282" s="84"/>
      <c r="F282" s="85"/>
      <c r="G282" s="64" t="s">
        <v>204</v>
      </c>
      <c r="H282" s="52">
        <v>253</v>
      </c>
      <c r="I282" s="139">
        <f>I283</f>
        <v>0</v>
      </c>
      <c r="J282" s="166">
        <f>J283</f>
        <v>0</v>
      </c>
      <c r="K282" s="140">
        <f>K283</f>
        <v>0</v>
      </c>
      <c r="L282" s="140">
        <f>L283</f>
        <v>0</v>
      </c>
      <c r="M282" s="8"/>
    </row>
    <row r="283" spans="1:13" ht="30" hidden="1" customHeight="1">
      <c r="A283" s="57">
        <v>3</v>
      </c>
      <c r="B283" s="84">
        <v>2</v>
      </c>
      <c r="C283" s="84">
        <v>2</v>
      </c>
      <c r="D283" s="84">
        <v>3</v>
      </c>
      <c r="E283" s="84">
        <v>1</v>
      </c>
      <c r="F283" s="85"/>
      <c r="G283" s="64" t="s">
        <v>204</v>
      </c>
      <c r="H283" s="52">
        <v>254</v>
      </c>
      <c r="I283" s="139">
        <f>I284+I285</f>
        <v>0</v>
      </c>
      <c r="J283" s="139">
        <f>J284+J285</f>
        <v>0</v>
      </c>
      <c r="K283" s="139">
        <f>K284+K285</f>
        <v>0</v>
      </c>
      <c r="L283" s="139">
        <f>L284+L285</f>
        <v>0</v>
      </c>
      <c r="M283" s="8"/>
    </row>
    <row r="284" spans="1:13" ht="31.5" hidden="1" customHeight="1">
      <c r="A284" s="57">
        <v>3</v>
      </c>
      <c r="B284" s="84">
        <v>2</v>
      </c>
      <c r="C284" s="84">
        <v>2</v>
      </c>
      <c r="D284" s="84">
        <v>3</v>
      </c>
      <c r="E284" s="84">
        <v>1</v>
      </c>
      <c r="F284" s="85">
        <v>1</v>
      </c>
      <c r="G284" s="64" t="s">
        <v>205</v>
      </c>
      <c r="H284" s="52">
        <v>255</v>
      </c>
      <c r="I284" s="143">
        <v>0</v>
      </c>
      <c r="J284" s="143">
        <v>0</v>
      </c>
      <c r="K284" s="143">
        <v>0</v>
      </c>
      <c r="L284" s="143">
        <v>0</v>
      </c>
      <c r="M284" s="8"/>
    </row>
    <row r="285" spans="1:13" ht="25.5" hidden="1" customHeight="1">
      <c r="A285" s="57">
        <v>3</v>
      </c>
      <c r="B285" s="84">
        <v>2</v>
      </c>
      <c r="C285" s="84">
        <v>2</v>
      </c>
      <c r="D285" s="84">
        <v>3</v>
      </c>
      <c r="E285" s="84">
        <v>1</v>
      </c>
      <c r="F285" s="85">
        <v>2</v>
      </c>
      <c r="G285" s="64" t="s">
        <v>206</v>
      </c>
      <c r="H285" s="52">
        <v>256</v>
      </c>
      <c r="I285" s="143">
        <v>0</v>
      </c>
      <c r="J285" s="143">
        <v>0</v>
      </c>
      <c r="K285" s="143">
        <v>0</v>
      </c>
      <c r="L285" s="143">
        <v>0</v>
      </c>
      <c r="M285" s="8"/>
    </row>
    <row r="286" spans="1:13" ht="27" hidden="1" customHeight="1">
      <c r="A286" s="83">
        <v>3</v>
      </c>
      <c r="B286" s="84">
        <v>2</v>
      </c>
      <c r="C286" s="84">
        <v>2</v>
      </c>
      <c r="D286" s="84">
        <v>4</v>
      </c>
      <c r="E286" s="84"/>
      <c r="F286" s="85"/>
      <c r="G286" s="64" t="s">
        <v>207</v>
      </c>
      <c r="H286" s="52">
        <v>257</v>
      </c>
      <c r="I286" s="139">
        <f>I287</f>
        <v>0</v>
      </c>
      <c r="J286" s="166">
        <f>J287</f>
        <v>0</v>
      </c>
      <c r="K286" s="140">
        <f>K287</f>
        <v>0</v>
      </c>
      <c r="L286" s="140">
        <f>L287</f>
        <v>0</v>
      </c>
      <c r="M286" s="8"/>
    </row>
    <row r="287" spans="1:13" hidden="1">
      <c r="A287" s="83">
        <v>3</v>
      </c>
      <c r="B287" s="84">
        <v>2</v>
      </c>
      <c r="C287" s="84">
        <v>2</v>
      </c>
      <c r="D287" s="84">
        <v>4</v>
      </c>
      <c r="E287" s="84">
        <v>1</v>
      </c>
      <c r="F287" s="85"/>
      <c r="G287" s="64" t="s">
        <v>207</v>
      </c>
      <c r="H287" s="52">
        <v>258</v>
      </c>
      <c r="I287" s="139">
        <f>SUM(I288:I289)</f>
        <v>0</v>
      </c>
      <c r="J287" s="166">
        <f>SUM(J288:J289)</f>
        <v>0</v>
      </c>
      <c r="K287" s="140">
        <f>SUM(K288:K289)</f>
        <v>0</v>
      </c>
      <c r="L287" s="140">
        <f>SUM(L288:L289)</f>
        <v>0</v>
      </c>
    </row>
    <row r="288" spans="1:13" ht="30.75" hidden="1" customHeight="1">
      <c r="A288" s="83">
        <v>3</v>
      </c>
      <c r="B288" s="84">
        <v>2</v>
      </c>
      <c r="C288" s="84">
        <v>2</v>
      </c>
      <c r="D288" s="84">
        <v>4</v>
      </c>
      <c r="E288" s="84">
        <v>1</v>
      </c>
      <c r="F288" s="85">
        <v>1</v>
      </c>
      <c r="G288" s="64" t="s">
        <v>208</v>
      </c>
      <c r="H288" s="52">
        <v>259</v>
      </c>
      <c r="I288" s="143">
        <v>0</v>
      </c>
      <c r="J288" s="143">
        <v>0</v>
      </c>
      <c r="K288" s="143">
        <v>0</v>
      </c>
      <c r="L288" s="143">
        <v>0</v>
      </c>
      <c r="M288" s="8"/>
    </row>
    <row r="289" spans="1:13" ht="27.75" hidden="1" customHeight="1">
      <c r="A289" s="57">
        <v>3</v>
      </c>
      <c r="B289" s="55">
        <v>2</v>
      </c>
      <c r="C289" s="55">
        <v>2</v>
      </c>
      <c r="D289" s="55">
        <v>4</v>
      </c>
      <c r="E289" s="55">
        <v>1</v>
      </c>
      <c r="F289" s="58">
        <v>2</v>
      </c>
      <c r="G289" s="82" t="s">
        <v>209</v>
      </c>
      <c r="H289" s="52">
        <v>260</v>
      </c>
      <c r="I289" s="143">
        <v>0</v>
      </c>
      <c r="J289" s="143">
        <v>0</v>
      </c>
      <c r="K289" s="143">
        <v>0</v>
      </c>
      <c r="L289" s="143">
        <v>0</v>
      </c>
      <c r="M289" s="8"/>
    </row>
    <row r="290" spans="1:13" ht="28.5" hidden="1" customHeight="1">
      <c r="A290" s="83">
        <v>3</v>
      </c>
      <c r="B290" s="84">
        <v>2</v>
      </c>
      <c r="C290" s="84">
        <v>2</v>
      </c>
      <c r="D290" s="84">
        <v>5</v>
      </c>
      <c r="E290" s="84"/>
      <c r="F290" s="85"/>
      <c r="G290" s="64" t="s">
        <v>210</v>
      </c>
      <c r="H290" s="52">
        <v>261</v>
      </c>
      <c r="I290" s="139">
        <f t="shared" ref="I290:L291" si="26">I291</f>
        <v>0</v>
      </c>
      <c r="J290" s="166">
        <f t="shared" si="26"/>
        <v>0</v>
      </c>
      <c r="K290" s="140">
        <f t="shared" si="26"/>
        <v>0</v>
      </c>
      <c r="L290" s="140">
        <f t="shared" si="26"/>
        <v>0</v>
      </c>
      <c r="M290" s="8"/>
    </row>
    <row r="291" spans="1:13" ht="26.25" hidden="1" customHeight="1">
      <c r="A291" s="83">
        <v>3</v>
      </c>
      <c r="B291" s="84">
        <v>2</v>
      </c>
      <c r="C291" s="84">
        <v>2</v>
      </c>
      <c r="D291" s="84">
        <v>5</v>
      </c>
      <c r="E291" s="84">
        <v>1</v>
      </c>
      <c r="F291" s="85"/>
      <c r="G291" s="64" t="s">
        <v>210</v>
      </c>
      <c r="H291" s="52">
        <v>262</v>
      </c>
      <c r="I291" s="139">
        <f t="shared" si="26"/>
        <v>0</v>
      </c>
      <c r="J291" s="166">
        <f t="shared" si="26"/>
        <v>0</v>
      </c>
      <c r="K291" s="140">
        <f t="shared" si="26"/>
        <v>0</v>
      </c>
      <c r="L291" s="140">
        <f t="shared" si="26"/>
        <v>0</v>
      </c>
      <c r="M291" s="8"/>
    </row>
    <row r="292" spans="1:13" ht="26.25" hidden="1" customHeight="1">
      <c r="A292" s="83">
        <v>3</v>
      </c>
      <c r="B292" s="84">
        <v>2</v>
      </c>
      <c r="C292" s="84">
        <v>2</v>
      </c>
      <c r="D292" s="84">
        <v>5</v>
      </c>
      <c r="E292" s="84">
        <v>1</v>
      </c>
      <c r="F292" s="85">
        <v>1</v>
      </c>
      <c r="G292" s="64" t="s">
        <v>210</v>
      </c>
      <c r="H292" s="52">
        <v>263</v>
      </c>
      <c r="I292" s="143">
        <v>0</v>
      </c>
      <c r="J292" s="143">
        <v>0</v>
      </c>
      <c r="K292" s="143">
        <v>0</v>
      </c>
      <c r="L292" s="143">
        <v>0</v>
      </c>
      <c r="M292" s="8"/>
    </row>
    <row r="293" spans="1:13" ht="26.25" hidden="1" customHeight="1">
      <c r="A293" s="83">
        <v>3</v>
      </c>
      <c r="B293" s="84">
        <v>2</v>
      </c>
      <c r="C293" s="84">
        <v>2</v>
      </c>
      <c r="D293" s="84">
        <v>6</v>
      </c>
      <c r="E293" s="84"/>
      <c r="F293" s="85"/>
      <c r="G293" s="64" t="s">
        <v>193</v>
      </c>
      <c r="H293" s="52">
        <v>264</v>
      </c>
      <c r="I293" s="139">
        <f t="shared" ref="I293:L294" si="27">I294</f>
        <v>0</v>
      </c>
      <c r="J293" s="170">
        <f t="shared" si="27"/>
        <v>0</v>
      </c>
      <c r="K293" s="140">
        <f t="shared" si="27"/>
        <v>0</v>
      </c>
      <c r="L293" s="140">
        <f t="shared" si="27"/>
        <v>0</v>
      </c>
      <c r="M293" s="8"/>
    </row>
    <row r="294" spans="1:13" ht="30" hidden="1" customHeight="1">
      <c r="A294" s="83">
        <v>3</v>
      </c>
      <c r="B294" s="84">
        <v>2</v>
      </c>
      <c r="C294" s="84">
        <v>2</v>
      </c>
      <c r="D294" s="84">
        <v>6</v>
      </c>
      <c r="E294" s="84">
        <v>1</v>
      </c>
      <c r="F294" s="85"/>
      <c r="G294" s="64" t="s">
        <v>193</v>
      </c>
      <c r="H294" s="52">
        <v>265</v>
      </c>
      <c r="I294" s="139">
        <f t="shared" si="27"/>
        <v>0</v>
      </c>
      <c r="J294" s="170">
        <f t="shared" si="27"/>
        <v>0</v>
      </c>
      <c r="K294" s="140">
        <f t="shared" si="27"/>
        <v>0</v>
      </c>
      <c r="L294" s="140">
        <f t="shared" si="27"/>
        <v>0</v>
      </c>
      <c r="M294" s="8"/>
    </row>
    <row r="295" spans="1:13" ht="24.75" hidden="1" customHeight="1">
      <c r="A295" s="83">
        <v>3</v>
      </c>
      <c r="B295" s="109">
        <v>2</v>
      </c>
      <c r="C295" s="109">
        <v>2</v>
      </c>
      <c r="D295" s="84">
        <v>6</v>
      </c>
      <c r="E295" s="109">
        <v>1</v>
      </c>
      <c r="F295" s="110">
        <v>1</v>
      </c>
      <c r="G295" s="102" t="s">
        <v>193</v>
      </c>
      <c r="H295" s="52">
        <v>266</v>
      </c>
      <c r="I295" s="143">
        <v>0</v>
      </c>
      <c r="J295" s="143">
        <v>0</v>
      </c>
      <c r="K295" s="143">
        <v>0</v>
      </c>
      <c r="L295" s="143">
        <v>0</v>
      </c>
      <c r="M295" s="8"/>
    </row>
    <row r="296" spans="1:13" ht="29.25" hidden="1" customHeight="1">
      <c r="A296" s="82">
        <v>3</v>
      </c>
      <c r="B296" s="83">
        <v>2</v>
      </c>
      <c r="C296" s="84">
        <v>2</v>
      </c>
      <c r="D296" s="84">
        <v>7</v>
      </c>
      <c r="E296" s="84"/>
      <c r="F296" s="85"/>
      <c r="G296" s="64" t="s">
        <v>194</v>
      </c>
      <c r="H296" s="52">
        <v>267</v>
      </c>
      <c r="I296" s="139">
        <f>I297</f>
        <v>0</v>
      </c>
      <c r="J296" s="170">
        <f>J297</f>
        <v>0</v>
      </c>
      <c r="K296" s="140">
        <f>K297</f>
        <v>0</v>
      </c>
      <c r="L296" s="140">
        <f>L297</f>
        <v>0</v>
      </c>
      <c r="M296" s="8"/>
    </row>
    <row r="297" spans="1:13" ht="26.25" hidden="1" customHeight="1">
      <c r="A297" s="82">
        <v>3</v>
      </c>
      <c r="B297" s="83">
        <v>2</v>
      </c>
      <c r="C297" s="84">
        <v>2</v>
      </c>
      <c r="D297" s="84">
        <v>7</v>
      </c>
      <c r="E297" s="84">
        <v>1</v>
      </c>
      <c r="F297" s="85"/>
      <c r="G297" s="64" t="s">
        <v>194</v>
      </c>
      <c r="H297" s="52">
        <v>268</v>
      </c>
      <c r="I297" s="139">
        <f>I298+I299</f>
        <v>0</v>
      </c>
      <c r="J297" s="139">
        <f>J298+J299</f>
        <v>0</v>
      </c>
      <c r="K297" s="139">
        <f>K298+K299</f>
        <v>0</v>
      </c>
      <c r="L297" s="139">
        <f>L298+L299</f>
        <v>0</v>
      </c>
      <c r="M297" s="8"/>
    </row>
    <row r="298" spans="1:13" ht="27.75" hidden="1" customHeight="1">
      <c r="A298" s="82">
        <v>3</v>
      </c>
      <c r="B298" s="83">
        <v>2</v>
      </c>
      <c r="C298" s="83">
        <v>2</v>
      </c>
      <c r="D298" s="84">
        <v>7</v>
      </c>
      <c r="E298" s="84">
        <v>1</v>
      </c>
      <c r="F298" s="85">
        <v>1</v>
      </c>
      <c r="G298" s="64" t="s">
        <v>195</v>
      </c>
      <c r="H298" s="52">
        <v>269</v>
      </c>
      <c r="I298" s="143">
        <v>0</v>
      </c>
      <c r="J298" s="143">
        <v>0</v>
      </c>
      <c r="K298" s="143">
        <v>0</v>
      </c>
      <c r="L298" s="143">
        <v>0</v>
      </c>
      <c r="M298" s="8"/>
    </row>
    <row r="299" spans="1:13" ht="25.5" hidden="1" customHeight="1">
      <c r="A299" s="82">
        <v>3</v>
      </c>
      <c r="B299" s="83">
        <v>2</v>
      </c>
      <c r="C299" s="83">
        <v>2</v>
      </c>
      <c r="D299" s="84">
        <v>7</v>
      </c>
      <c r="E299" s="84">
        <v>1</v>
      </c>
      <c r="F299" s="85">
        <v>2</v>
      </c>
      <c r="G299" s="64" t="s">
        <v>196</v>
      </c>
      <c r="H299" s="52">
        <v>270</v>
      </c>
      <c r="I299" s="143">
        <v>0</v>
      </c>
      <c r="J299" s="143">
        <v>0</v>
      </c>
      <c r="K299" s="143">
        <v>0</v>
      </c>
      <c r="L299" s="143">
        <v>0</v>
      </c>
      <c r="M299" s="8"/>
    </row>
    <row r="300" spans="1:13" ht="30" hidden="1" customHeight="1">
      <c r="A300" s="67">
        <v>3</v>
      </c>
      <c r="B300" s="67">
        <v>3</v>
      </c>
      <c r="C300" s="48"/>
      <c r="D300" s="49"/>
      <c r="E300" s="49"/>
      <c r="F300" s="51"/>
      <c r="G300" s="50" t="s">
        <v>211</v>
      </c>
      <c r="H300" s="52">
        <v>271</v>
      </c>
      <c r="I300" s="139">
        <f>SUM(I301+I333)</f>
        <v>0</v>
      </c>
      <c r="J300" s="170">
        <f>SUM(J301+J333)</f>
        <v>0</v>
      </c>
      <c r="K300" s="140">
        <f>SUM(K301+K333)</f>
        <v>0</v>
      </c>
      <c r="L300" s="140">
        <f>SUM(L301+L333)</f>
        <v>0</v>
      </c>
      <c r="M300" s="8"/>
    </row>
    <row r="301" spans="1:13" ht="40.5" hidden="1" customHeight="1">
      <c r="A301" s="82">
        <v>3</v>
      </c>
      <c r="B301" s="82">
        <v>3</v>
      </c>
      <c r="C301" s="83">
        <v>1</v>
      </c>
      <c r="D301" s="84"/>
      <c r="E301" s="84"/>
      <c r="F301" s="85"/>
      <c r="G301" s="64" t="s">
        <v>212</v>
      </c>
      <c r="H301" s="52">
        <v>272</v>
      </c>
      <c r="I301" s="139">
        <f>SUM(I302+I311+I315+I319+I323+I326+I329)</f>
        <v>0</v>
      </c>
      <c r="J301" s="170">
        <f>SUM(J302+J311+J315+J319+J323+J326+J329)</f>
        <v>0</v>
      </c>
      <c r="K301" s="140">
        <f>SUM(K302+K311+K315+K319+K323+K326+K329)</f>
        <v>0</v>
      </c>
      <c r="L301" s="140">
        <f>SUM(L302+L311+L315+L319+L323+L326+L329)</f>
        <v>0</v>
      </c>
      <c r="M301" s="8"/>
    </row>
    <row r="302" spans="1:13" ht="29.25" hidden="1" customHeight="1">
      <c r="A302" s="82">
        <v>3</v>
      </c>
      <c r="B302" s="82">
        <v>3</v>
      </c>
      <c r="C302" s="83">
        <v>1</v>
      </c>
      <c r="D302" s="84">
        <v>1</v>
      </c>
      <c r="E302" s="84"/>
      <c r="F302" s="85"/>
      <c r="G302" s="64" t="s">
        <v>198</v>
      </c>
      <c r="H302" s="52">
        <v>273</v>
      </c>
      <c r="I302" s="139">
        <f>SUM(I303+I305+I308)</f>
        <v>0</v>
      </c>
      <c r="J302" s="139">
        <f>SUM(J303+J305+J308)</f>
        <v>0</v>
      </c>
      <c r="K302" s="139">
        <f>SUM(K303+K305+K308)</f>
        <v>0</v>
      </c>
      <c r="L302" s="139">
        <f>SUM(L303+L305+L308)</f>
        <v>0</v>
      </c>
      <c r="M302" s="8"/>
    </row>
    <row r="303" spans="1:13" ht="27" hidden="1" customHeight="1">
      <c r="A303" s="82">
        <v>3</v>
      </c>
      <c r="B303" s="82">
        <v>3</v>
      </c>
      <c r="C303" s="83">
        <v>1</v>
      </c>
      <c r="D303" s="84">
        <v>1</v>
      </c>
      <c r="E303" s="84">
        <v>1</v>
      </c>
      <c r="F303" s="85"/>
      <c r="G303" s="64" t="s">
        <v>176</v>
      </c>
      <c r="H303" s="52">
        <v>274</v>
      </c>
      <c r="I303" s="139">
        <f>SUM(I304:I304)</f>
        <v>0</v>
      </c>
      <c r="J303" s="170">
        <f>SUM(J304:J304)</f>
        <v>0</v>
      </c>
      <c r="K303" s="140">
        <f>SUM(K304:K304)</f>
        <v>0</v>
      </c>
      <c r="L303" s="140">
        <f>SUM(L304:L304)</f>
        <v>0</v>
      </c>
      <c r="M303" s="8"/>
    </row>
    <row r="304" spans="1:13" ht="28.5" hidden="1" customHeight="1">
      <c r="A304" s="82">
        <v>3</v>
      </c>
      <c r="B304" s="82">
        <v>3</v>
      </c>
      <c r="C304" s="83">
        <v>1</v>
      </c>
      <c r="D304" s="84">
        <v>1</v>
      </c>
      <c r="E304" s="84">
        <v>1</v>
      </c>
      <c r="F304" s="85">
        <v>1</v>
      </c>
      <c r="G304" s="64" t="s">
        <v>176</v>
      </c>
      <c r="H304" s="52">
        <v>275</v>
      </c>
      <c r="I304" s="143">
        <v>0</v>
      </c>
      <c r="J304" s="143">
        <v>0</v>
      </c>
      <c r="K304" s="143">
        <v>0</v>
      </c>
      <c r="L304" s="143">
        <v>0</v>
      </c>
      <c r="M304" s="8"/>
    </row>
    <row r="305" spans="1:13" ht="31.5" hidden="1" customHeight="1">
      <c r="A305" s="82">
        <v>3</v>
      </c>
      <c r="B305" s="82">
        <v>3</v>
      </c>
      <c r="C305" s="83">
        <v>1</v>
      </c>
      <c r="D305" s="84">
        <v>1</v>
      </c>
      <c r="E305" s="84">
        <v>2</v>
      </c>
      <c r="F305" s="85"/>
      <c r="G305" s="64" t="s">
        <v>199</v>
      </c>
      <c r="H305" s="52">
        <v>276</v>
      </c>
      <c r="I305" s="139">
        <f>SUM(I306:I307)</f>
        <v>0</v>
      </c>
      <c r="J305" s="139">
        <f>SUM(J306:J307)</f>
        <v>0</v>
      </c>
      <c r="K305" s="139">
        <f>SUM(K306:K307)</f>
        <v>0</v>
      </c>
      <c r="L305" s="139">
        <f>SUM(L306:L307)</f>
        <v>0</v>
      </c>
      <c r="M305" s="8"/>
    </row>
    <row r="306" spans="1:13" ht="25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>
        <v>1</v>
      </c>
      <c r="G306" s="64" t="s">
        <v>178</v>
      </c>
      <c r="H306" s="52">
        <v>277</v>
      </c>
      <c r="I306" s="143">
        <v>0</v>
      </c>
      <c r="J306" s="143">
        <v>0</v>
      </c>
      <c r="K306" s="143">
        <v>0</v>
      </c>
      <c r="L306" s="143">
        <v>0</v>
      </c>
      <c r="M306" s="8"/>
    </row>
    <row r="307" spans="1:13" ht="29.2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2</v>
      </c>
      <c r="G307" s="64" t="s">
        <v>179</v>
      </c>
      <c r="H307" s="52">
        <v>278</v>
      </c>
      <c r="I307" s="143">
        <v>0</v>
      </c>
      <c r="J307" s="143">
        <v>0</v>
      </c>
      <c r="K307" s="143">
        <v>0</v>
      </c>
      <c r="L307" s="143">
        <v>0</v>
      </c>
      <c r="M307" s="8"/>
    </row>
    <row r="308" spans="1:13" ht="28.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3</v>
      </c>
      <c r="F308" s="85"/>
      <c r="G308" s="64" t="s">
        <v>180</v>
      </c>
      <c r="H308" s="52">
        <v>279</v>
      </c>
      <c r="I308" s="139">
        <f>SUM(I309:I310)</f>
        <v>0</v>
      </c>
      <c r="J308" s="139">
        <f>SUM(J309:J310)</f>
        <v>0</v>
      </c>
      <c r="K308" s="139">
        <f>SUM(K309:K310)</f>
        <v>0</v>
      </c>
      <c r="L308" s="139">
        <f>SUM(L309:L310)</f>
        <v>0</v>
      </c>
      <c r="M308" s="8"/>
    </row>
    <row r="309" spans="1:13" ht="24.7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>
        <v>1</v>
      </c>
      <c r="G309" s="64" t="s">
        <v>181</v>
      </c>
      <c r="H309" s="52">
        <v>280</v>
      </c>
      <c r="I309" s="143">
        <v>0</v>
      </c>
      <c r="J309" s="143">
        <v>0</v>
      </c>
      <c r="K309" s="143">
        <v>0</v>
      </c>
      <c r="L309" s="143">
        <v>0</v>
      </c>
      <c r="M309" s="8"/>
    </row>
    <row r="310" spans="1:13" ht="22.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2</v>
      </c>
      <c r="G310" s="64" t="s">
        <v>200</v>
      </c>
      <c r="H310" s="52">
        <v>281</v>
      </c>
      <c r="I310" s="143">
        <v>0</v>
      </c>
      <c r="J310" s="143">
        <v>0</v>
      </c>
      <c r="K310" s="143">
        <v>0</v>
      </c>
      <c r="L310" s="143">
        <v>0</v>
      </c>
      <c r="M310" s="8"/>
    </row>
    <row r="311" spans="1:13" hidden="1">
      <c r="A311" s="90">
        <v>3</v>
      </c>
      <c r="B311" s="57">
        <v>3</v>
      </c>
      <c r="C311" s="83">
        <v>1</v>
      </c>
      <c r="D311" s="84">
        <v>2</v>
      </c>
      <c r="E311" s="84"/>
      <c r="F311" s="85"/>
      <c r="G311" s="64" t="s">
        <v>213</v>
      </c>
      <c r="H311" s="52">
        <v>282</v>
      </c>
      <c r="I311" s="139">
        <f>I312</f>
        <v>0</v>
      </c>
      <c r="J311" s="170">
        <f>J312</f>
        <v>0</v>
      </c>
      <c r="K311" s="140">
        <f>K312</f>
        <v>0</v>
      </c>
      <c r="L311" s="140">
        <f>L312</f>
        <v>0</v>
      </c>
    </row>
    <row r="312" spans="1:13" ht="26.25" hidden="1" customHeight="1">
      <c r="A312" s="90">
        <v>3</v>
      </c>
      <c r="B312" s="90">
        <v>3</v>
      </c>
      <c r="C312" s="57">
        <v>1</v>
      </c>
      <c r="D312" s="55">
        <v>2</v>
      </c>
      <c r="E312" s="55">
        <v>1</v>
      </c>
      <c r="F312" s="58"/>
      <c r="G312" s="64" t="s">
        <v>213</v>
      </c>
      <c r="H312" s="52">
        <v>283</v>
      </c>
      <c r="I312" s="150">
        <f>SUM(I313:I314)</f>
        <v>0</v>
      </c>
      <c r="J312" s="171">
        <f>SUM(J313:J314)</f>
        <v>0</v>
      </c>
      <c r="K312" s="153">
        <f>SUM(K313:K314)</f>
        <v>0</v>
      </c>
      <c r="L312" s="153">
        <f>SUM(L313:L314)</f>
        <v>0</v>
      </c>
      <c r="M312" s="8"/>
    </row>
    <row r="313" spans="1:13" ht="25.5" hidden="1" customHeight="1">
      <c r="A313" s="82">
        <v>3</v>
      </c>
      <c r="B313" s="82">
        <v>3</v>
      </c>
      <c r="C313" s="83">
        <v>1</v>
      </c>
      <c r="D313" s="84">
        <v>2</v>
      </c>
      <c r="E313" s="84">
        <v>1</v>
      </c>
      <c r="F313" s="85">
        <v>1</v>
      </c>
      <c r="G313" s="64" t="s">
        <v>214</v>
      </c>
      <c r="H313" s="52">
        <v>284</v>
      </c>
      <c r="I313" s="143">
        <v>0</v>
      </c>
      <c r="J313" s="143">
        <v>0</v>
      </c>
      <c r="K313" s="143">
        <v>0</v>
      </c>
      <c r="L313" s="143">
        <v>0</v>
      </c>
      <c r="M313" s="8"/>
    </row>
    <row r="314" spans="1:13" ht="24" hidden="1" customHeight="1">
      <c r="A314" s="97">
        <v>3</v>
      </c>
      <c r="B314" s="106">
        <v>3</v>
      </c>
      <c r="C314" s="108">
        <v>1</v>
      </c>
      <c r="D314" s="109">
        <v>2</v>
      </c>
      <c r="E314" s="109">
        <v>1</v>
      </c>
      <c r="F314" s="110">
        <v>2</v>
      </c>
      <c r="G314" s="102" t="s">
        <v>215</v>
      </c>
      <c r="H314" s="52">
        <v>285</v>
      </c>
      <c r="I314" s="143">
        <v>0</v>
      </c>
      <c r="J314" s="143">
        <v>0</v>
      </c>
      <c r="K314" s="143">
        <v>0</v>
      </c>
      <c r="L314" s="143">
        <v>0</v>
      </c>
      <c r="M314" s="8"/>
    </row>
    <row r="315" spans="1:13" ht="27.75" hidden="1" customHeight="1">
      <c r="A315" s="83">
        <v>3</v>
      </c>
      <c r="B315" s="64">
        <v>3</v>
      </c>
      <c r="C315" s="83">
        <v>1</v>
      </c>
      <c r="D315" s="84">
        <v>3</v>
      </c>
      <c r="E315" s="84"/>
      <c r="F315" s="85"/>
      <c r="G315" s="64" t="s">
        <v>216</v>
      </c>
      <c r="H315" s="52">
        <v>286</v>
      </c>
      <c r="I315" s="139">
        <f>I316</f>
        <v>0</v>
      </c>
      <c r="J315" s="170">
        <f>J316</f>
        <v>0</v>
      </c>
      <c r="K315" s="140">
        <f>K316</f>
        <v>0</v>
      </c>
      <c r="L315" s="140">
        <f>L316</f>
        <v>0</v>
      </c>
      <c r="M315" s="8"/>
    </row>
    <row r="316" spans="1:13" ht="24" hidden="1" customHeight="1">
      <c r="A316" s="83">
        <v>3</v>
      </c>
      <c r="B316" s="102">
        <v>3</v>
      </c>
      <c r="C316" s="108">
        <v>1</v>
      </c>
      <c r="D316" s="109">
        <v>3</v>
      </c>
      <c r="E316" s="109">
        <v>1</v>
      </c>
      <c r="F316" s="110"/>
      <c r="G316" s="64" t="s">
        <v>216</v>
      </c>
      <c r="H316" s="52">
        <v>287</v>
      </c>
      <c r="I316" s="140">
        <f>I317+I318</f>
        <v>0</v>
      </c>
      <c r="J316" s="140">
        <f>J317+J318</f>
        <v>0</v>
      </c>
      <c r="K316" s="140">
        <f>K317+K318</f>
        <v>0</v>
      </c>
      <c r="L316" s="140">
        <f>L317+L318</f>
        <v>0</v>
      </c>
      <c r="M316" s="8"/>
    </row>
    <row r="317" spans="1:13" ht="27" hidden="1" customHeight="1">
      <c r="A317" s="83">
        <v>3</v>
      </c>
      <c r="B317" s="64">
        <v>3</v>
      </c>
      <c r="C317" s="83">
        <v>1</v>
      </c>
      <c r="D317" s="84">
        <v>3</v>
      </c>
      <c r="E317" s="84">
        <v>1</v>
      </c>
      <c r="F317" s="85">
        <v>1</v>
      </c>
      <c r="G317" s="64" t="s">
        <v>217</v>
      </c>
      <c r="H317" s="52">
        <v>288</v>
      </c>
      <c r="I317" s="165">
        <v>0</v>
      </c>
      <c r="J317" s="165">
        <v>0</v>
      </c>
      <c r="K317" s="165">
        <v>0</v>
      </c>
      <c r="L317" s="164">
        <v>0</v>
      </c>
      <c r="M317" s="8"/>
    </row>
    <row r="318" spans="1:13" ht="26.25" hidden="1" customHeight="1">
      <c r="A318" s="83">
        <v>3</v>
      </c>
      <c r="B318" s="64">
        <v>3</v>
      </c>
      <c r="C318" s="83">
        <v>1</v>
      </c>
      <c r="D318" s="84">
        <v>3</v>
      </c>
      <c r="E318" s="84">
        <v>1</v>
      </c>
      <c r="F318" s="85">
        <v>2</v>
      </c>
      <c r="G318" s="64" t="s">
        <v>218</v>
      </c>
      <c r="H318" s="52">
        <v>289</v>
      </c>
      <c r="I318" s="143">
        <v>0</v>
      </c>
      <c r="J318" s="143">
        <v>0</v>
      </c>
      <c r="K318" s="143">
        <v>0</v>
      </c>
      <c r="L318" s="143">
        <v>0</v>
      </c>
      <c r="M318" s="8"/>
    </row>
    <row r="319" spans="1:13" hidden="1">
      <c r="A319" s="83">
        <v>3</v>
      </c>
      <c r="B319" s="64">
        <v>3</v>
      </c>
      <c r="C319" s="83">
        <v>1</v>
      </c>
      <c r="D319" s="84">
        <v>4</v>
      </c>
      <c r="E319" s="84"/>
      <c r="F319" s="85"/>
      <c r="G319" s="64" t="s">
        <v>219</v>
      </c>
      <c r="H319" s="52">
        <v>290</v>
      </c>
      <c r="I319" s="139">
        <f>I320</f>
        <v>0</v>
      </c>
      <c r="J319" s="170">
        <f>J320</f>
        <v>0</v>
      </c>
      <c r="K319" s="140">
        <f>K320</f>
        <v>0</v>
      </c>
      <c r="L319" s="140">
        <f>L320</f>
        <v>0</v>
      </c>
    </row>
    <row r="320" spans="1:13" ht="31.5" hidden="1" customHeight="1">
      <c r="A320" s="82">
        <v>3</v>
      </c>
      <c r="B320" s="83">
        <v>3</v>
      </c>
      <c r="C320" s="84">
        <v>1</v>
      </c>
      <c r="D320" s="84">
        <v>4</v>
      </c>
      <c r="E320" s="84">
        <v>1</v>
      </c>
      <c r="F320" s="85"/>
      <c r="G320" s="64" t="s">
        <v>219</v>
      </c>
      <c r="H320" s="52">
        <v>291</v>
      </c>
      <c r="I320" s="139">
        <f>SUM(I321:I322)</f>
        <v>0</v>
      </c>
      <c r="J320" s="139">
        <f>SUM(J321:J322)</f>
        <v>0</v>
      </c>
      <c r="K320" s="139">
        <f>SUM(K321:K322)</f>
        <v>0</v>
      </c>
      <c r="L320" s="139">
        <f>SUM(L321:L322)</f>
        <v>0</v>
      </c>
      <c r="M320" s="8"/>
    </row>
    <row r="321" spans="1:16" hidden="1">
      <c r="A321" s="82">
        <v>3</v>
      </c>
      <c r="B321" s="83">
        <v>3</v>
      </c>
      <c r="C321" s="84">
        <v>1</v>
      </c>
      <c r="D321" s="84">
        <v>4</v>
      </c>
      <c r="E321" s="84">
        <v>1</v>
      </c>
      <c r="F321" s="85">
        <v>1</v>
      </c>
      <c r="G321" s="64" t="s">
        <v>220</v>
      </c>
      <c r="H321" s="52">
        <v>292</v>
      </c>
      <c r="I321" s="142">
        <v>0</v>
      </c>
      <c r="J321" s="143">
        <v>0</v>
      </c>
      <c r="K321" s="143">
        <v>0</v>
      </c>
      <c r="L321" s="142">
        <v>0</v>
      </c>
    </row>
    <row r="322" spans="1:16" ht="30.75" hidden="1" customHeight="1">
      <c r="A322" s="83">
        <v>3</v>
      </c>
      <c r="B322" s="84">
        <v>3</v>
      </c>
      <c r="C322" s="84">
        <v>1</v>
      </c>
      <c r="D322" s="84">
        <v>4</v>
      </c>
      <c r="E322" s="84">
        <v>1</v>
      </c>
      <c r="F322" s="85">
        <v>2</v>
      </c>
      <c r="G322" s="64" t="s">
        <v>221</v>
      </c>
      <c r="H322" s="52">
        <v>293</v>
      </c>
      <c r="I322" s="143">
        <v>0</v>
      </c>
      <c r="J322" s="165">
        <v>0</v>
      </c>
      <c r="K322" s="165">
        <v>0</v>
      </c>
      <c r="L322" s="164">
        <v>0</v>
      </c>
      <c r="M322" s="8"/>
    </row>
    <row r="323" spans="1:16" ht="26.25" hidden="1" customHeight="1">
      <c r="A323" s="83">
        <v>3</v>
      </c>
      <c r="B323" s="84">
        <v>3</v>
      </c>
      <c r="C323" s="84">
        <v>1</v>
      </c>
      <c r="D323" s="84">
        <v>5</v>
      </c>
      <c r="E323" s="84"/>
      <c r="F323" s="85"/>
      <c r="G323" s="64" t="s">
        <v>222</v>
      </c>
      <c r="H323" s="52">
        <v>294</v>
      </c>
      <c r="I323" s="153">
        <f t="shared" ref="I323:L324" si="28">I324</f>
        <v>0</v>
      </c>
      <c r="J323" s="170">
        <f t="shared" si="28"/>
        <v>0</v>
      </c>
      <c r="K323" s="140">
        <f t="shared" si="28"/>
        <v>0</v>
      </c>
      <c r="L323" s="140">
        <f t="shared" si="28"/>
        <v>0</v>
      </c>
      <c r="M323" s="8"/>
    </row>
    <row r="324" spans="1:16" ht="30" hidden="1" customHeight="1">
      <c r="A324" s="57">
        <v>3</v>
      </c>
      <c r="B324" s="109">
        <v>3</v>
      </c>
      <c r="C324" s="109">
        <v>1</v>
      </c>
      <c r="D324" s="109">
        <v>5</v>
      </c>
      <c r="E324" s="109">
        <v>1</v>
      </c>
      <c r="F324" s="110"/>
      <c r="G324" s="64" t="s">
        <v>222</v>
      </c>
      <c r="H324" s="52">
        <v>295</v>
      </c>
      <c r="I324" s="140">
        <f t="shared" si="28"/>
        <v>0</v>
      </c>
      <c r="J324" s="171">
        <f t="shared" si="28"/>
        <v>0</v>
      </c>
      <c r="K324" s="153">
        <f t="shared" si="28"/>
        <v>0</v>
      </c>
      <c r="L324" s="153">
        <f t="shared" si="28"/>
        <v>0</v>
      </c>
      <c r="M324" s="8"/>
    </row>
    <row r="325" spans="1:16" ht="30" hidden="1" customHeight="1">
      <c r="A325" s="83">
        <v>3</v>
      </c>
      <c r="B325" s="84">
        <v>3</v>
      </c>
      <c r="C325" s="84">
        <v>1</v>
      </c>
      <c r="D325" s="84">
        <v>5</v>
      </c>
      <c r="E325" s="84">
        <v>1</v>
      </c>
      <c r="F325" s="85">
        <v>1</v>
      </c>
      <c r="G325" s="64" t="s">
        <v>223</v>
      </c>
      <c r="H325" s="52">
        <v>296</v>
      </c>
      <c r="I325" s="143">
        <v>0</v>
      </c>
      <c r="J325" s="165">
        <v>0</v>
      </c>
      <c r="K325" s="165">
        <v>0</v>
      </c>
      <c r="L325" s="164">
        <v>0</v>
      </c>
      <c r="M325" s="8"/>
    </row>
    <row r="326" spans="1:16" ht="30" hidden="1" customHeight="1">
      <c r="A326" s="83">
        <v>3</v>
      </c>
      <c r="B326" s="84">
        <v>3</v>
      </c>
      <c r="C326" s="84">
        <v>1</v>
      </c>
      <c r="D326" s="84">
        <v>6</v>
      </c>
      <c r="E326" s="84"/>
      <c r="F326" s="85"/>
      <c r="G326" s="64" t="s">
        <v>193</v>
      </c>
      <c r="H326" s="52">
        <v>297</v>
      </c>
      <c r="I326" s="140">
        <f t="shared" ref="I326:L327" si="29">I327</f>
        <v>0</v>
      </c>
      <c r="J326" s="170">
        <f t="shared" si="29"/>
        <v>0</v>
      </c>
      <c r="K326" s="140">
        <f t="shared" si="29"/>
        <v>0</v>
      </c>
      <c r="L326" s="140">
        <f t="shared" si="29"/>
        <v>0</v>
      </c>
      <c r="M326" s="8"/>
    </row>
    <row r="327" spans="1:16" ht="30" hidden="1" customHeight="1">
      <c r="A327" s="83">
        <v>3</v>
      </c>
      <c r="B327" s="84">
        <v>3</v>
      </c>
      <c r="C327" s="84">
        <v>1</v>
      </c>
      <c r="D327" s="84">
        <v>6</v>
      </c>
      <c r="E327" s="84">
        <v>1</v>
      </c>
      <c r="F327" s="85"/>
      <c r="G327" s="64" t="s">
        <v>193</v>
      </c>
      <c r="H327" s="52">
        <v>298</v>
      </c>
      <c r="I327" s="139">
        <f t="shared" si="29"/>
        <v>0</v>
      </c>
      <c r="J327" s="170">
        <f t="shared" si="29"/>
        <v>0</v>
      </c>
      <c r="K327" s="140">
        <f t="shared" si="29"/>
        <v>0</v>
      </c>
      <c r="L327" s="140">
        <f t="shared" si="29"/>
        <v>0</v>
      </c>
      <c r="M327" s="8"/>
    </row>
    <row r="328" spans="1:16" ht="25.5" hidden="1" customHeight="1">
      <c r="A328" s="83">
        <v>3</v>
      </c>
      <c r="B328" s="84">
        <v>3</v>
      </c>
      <c r="C328" s="84">
        <v>1</v>
      </c>
      <c r="D328" s="84">
        <v>6</v>
      </c>
      <c r="E328" s="84">
        <v>1</v>
      </c>
      <c r="F328" s="85">
        <v>1</v>
      </c>
      <c r="G328" s="64" t="s">
        <v>193</v>
      </c>
      <c r="H328" s="52">
        <v>299</v>
      </c>
      <c r="I328" s="165">
        <v>0</v>
      </c>
      <c r="J328" s="165">
        <v>0</v>
      </c>
      <c r="K328" s="165">
        <v>0</v>
      </c>
      <c r="L328" s="164">
        <v>0</v>
      </c>
      <c r="M328" s="8"/>
    </row>
    <row r="329" spans="1:16" ht="22.5" hidden="1" customHeight="1">
      <c r="A329" s="83">
        <v>3</v>
      </c>
      <c r="B329" s="84">
        <v>3</v>
      </c>
      <c r="C329" s="84">
        <v>1</v>
      </c>
      <c r="D329" s="84">
        <v>7</v>
      </c>
      <c r="E329" s="84"/>
      <c r="F329" s="85"/>
      <c r="G329" s="64" t="s">
        <v>224</v>
      </c>
      <c r="H329" s="52">
        <v>300</v>
      </c>
      <c r="I329" s="139">
        <f>I330</f>
        <v>0</v>
      </c>
      <c r="J329" s="170">
        <f>J330</f>
        <v>0</v>
      </c>
      <c r="K329" s="140">
        <f>K330</f>
        <v>0</v>
      </c>
      <c r="L329" s="140">
        <f>L330</f>
        <v>0</v>
      </c>
      <c r="M329" s="8"/>
    </row>
    <row r="330" spans="1:16" ht="25.5" hidden="1" customHeight="1">
      <c r="A330" s="83">
        <v>3</v>
      </c>
      <c r="B330" s="84">
        <v>3</v>
      </c>
      <c r="C330" s="84">
        <v>1</v>
      </c>
      <c r="D330" s="84">
        <v>7</v>
      </c>
      <c r="E330" s="84">
        <v>1</v>
      </c>
      <c r="F330" s="85"/>
      <c r="G330" s="64" t="s">
        <v>224</v>
      </c>
      <c r="H330" s="52">
        <v>301</v>
      </c>
      <c r="I330" s="139">
        <f>I331+I332</f>
        <v>0</v>
      </c>
      <c r="J330" s="139">
        <f>J331+J332</f>
        <v>0</v>
      </c>
      <c r="K330" s="139">
        <f>K331+K332</f>
        <v>0</v>
      </c>
      <c r="L330" s="139">
        <f>L331+L332</f>
        <v>0</v>
      </c>
      <c r="M330" s="8"/>
    </row>
    <row r="331" spans="1:16" ht="27" hidden="1" customHeight="1">
      <c r="A331" s="83">
        <v>3</v>
      </c>
      <c r="B331" s="84">
        <v>3</v>
      </c>
      <c r="C331" s="84">
        <v>1</v>
      </c>
      <c r="D331" s="84">
        <v>7</v>
      </c>
      <c r="E331" s="84">
        <v>1</v>
      </c>
      <c r="F331" s="85">
        <v>1</v>
      </c>
      <c r="G331" s="64" t="s">
        <v>225</v>
      </c>
      <c r="H331" s="52">
        <v>302</v>
      </c>
      <c r="I331" s="165">
        <v>0</v>
      </c>
      <c r="J331" s="165">
        <v>0</v>
      </c>
      <c r="K331" s="165">
        <v>0</v>
      </c>
      <c r="L331" s="164">
        <v>0</v>
      </c>
      <c r="M331" s="8"/>
    </row>
    <row r="332" spans="1:16" ht="27.75" hidden="1" customHeight="1">
      <c r="A332" s="83">
        <v>3</v>
      </c>
      <c r="B332" s="84">
        <v>3</v>
      </c>
      <c r="C332" s="84">
        <v>1</v>
      </c>
      <c r="D332" s="84">
        <v>7</v>
      </c>
      <c r="E332" s="84">
        <v>1</v>
      </c>
      <c r="F332" s="85">
        <v>2</v>
      </c>
      <c r="G332" s="64" t="s">
        <v>226</v>
      </c>
      <c r="H332" s="52">
        <v>303</v>
      </c>
      <c r="I332" s="143">
        <v>0</v>
      </c>
      <c r="J332" s="143">
        <v>0</v>
      </c>
      <c r="K332" s="143">
        <v>0</v>
      </c>
      <c r="L332" s="143">
        <v>0</v>
      </c>
      <c r="M332" s="8"/>
    </row>
    <row r="333" spans="1:16" ht="38.25" hidden="1" customHeight="1">
      <c r="A333" s="83">
        <v>3</v>
      </c>
      <c r="B333" s="84">
        <v>3</v>
      </c>
      <c r="C333" s="84">
        <v>2</v>
      </c>
      <c r="D333" s="84"/>
      <c r="E333" s="84"/>
      <c r="F333" s="85"/>
      <c r="G333" s="64" t="s">
        <v>227</v>
      </c>
      <c r="H333" s="52">
        <v>304</v>
      </c>
      <c r="I333" s="139">
        <f>SUM(I334+I343+I347+I351+I355+I358+I361)</f>
        <v>0</v>
      </c>
      <c r="J333" s="170">
        <f>SUM(J334+J343+J347+J351+J355+J358+J361)</f>
        <v>0</v>
      </c>
      <c r="K333" s="140">
        <f>SUM(K334+K343+K347+K351+K355+K358+K361)</f>
        <v>0</v>
      </c>
      <c r="L333" s="140">
        <f>SUM(L334+L343+L347+L351+L355+L358+L361)</f>
        <v>0</v>
      </c>
      <c r="M333" s="8"/>
    </row>
    <row r="334" spans="1:16" ht="30" hidden="1" customHeight="1">
      <c r="A334" s="83">
        <v>3</v>
      </c>
      <c r="B334" s="84">
        <v>3</v>
      </c>
      <c r="C334" s="84">
        <v>2</v>
      </c>
      <c r="D334" s="84">
        <v>1</v>
      </c>
      <c r="E334" s="84"/>
      <c r="F334" s="85"/>
      <c r="G334" s="64" t="s">
        <v>175</v>
      </c>
      <c r="H334" s="52">
        <v>305</v>
      </c>
      <c r="I334" s="139">
        <f>I335</f>
        <v>0</v>
      </c>
      <c r="J334" s="170">
        <f>J335</f>
        <v>0</v>
      </c>
      <c r="K334" s="140">
        <f>K335</f>
        <v>0</v>
      </c>
      <c r="L334" s="140">
        <f>L335</f>
        <v>0</v>
      </c>
      <c r="M334" s="8"/>
    </row>
    <row r="335" spans="1:16" hidden="1">
      <c r="A335" s="82">
        <v>3</v>
      </c>
      <c r="B335" s="83">
        <v>3</v>
      </c>
      <c r="C335" s="84">
        <v>2</v>
      </c>
      <c r="D335" s="64">
        <v>1</v>
      </c>
      <c r="E335" s="83">
        <v>1</v>
      </c>
      <c r="F335" s="85"/>
      <c r="G335" s="64" t="s">
        <v>175</v>
      </c>
      <c r="H335" s="52">
        <v>306</v>
      </c>
      <c r="I335" s="139">
        <f t="shared" ref="I335:P335" si="30">SUM(I336:I336)</f>
        <v>0</v>
      </c>
      <c r="J335" s="139">
        <f t="shared" si="30"/>
        <v>0</v>
      </c>
      <c r="K335" s="139">
        <f t="shared" si="30"/>
        <v>0</v>
      </c>
      <c r="L335" s="139">
        <f t="shared" si="30"/>
        <v>0</v>
      </c>
      <c r="M335" s="120">
        <f t="shared" si="30"/>
        <v>0</v>
      </c>
      <c r="N335" s="120">
        <f t="shared" si="30"/>
        <v>0</v>
      </c>
      <c r="O335" s="120">
        <f t="shared" si="30"/>
        <v>0</v>
      </c>
      <c r="P335" s="120">
        <f t="shared" si="30"/>
        <v>0</v>
      </c>
    </row>
    <row r="336" spans="1:16" ht="27.75" hidden="1" customHeight="1">
      <c r="A336" s="82">
        <v>3</v>
      </c>
      <c r="B336" s="83">
        <v>3</v>
      </c>
      <c r="C336" s="84">
        <v>2</v>
      </c>
      <c r="D336" s="64">
        <v>1</v>
      </c>
      <c r="E336" s="83">
        <v>1</v>
      </c>
      <c r="F336" s="85">
        <v>1</v>
      </c>
      <c r="G336" s="64" t="s">
        <v>176</v>
      </c>
      <c r="H336" s="52">
        <v>307</v>
      </c>
      <c r="I336" s="165">
        <v>0</v>
      </c>
      <c r="J336" s="165">
        <v>0</v>
      </c>
      <c r="K336" s="165">
        <v>0</v>
      </c>
      <c r="L336" s="164">
        <v>0</v>
      </c>
      <c r="M336" s="8"/>
    </row>
    <row r="337" spans="1:13" hidden="1">
      <c r="A337" s="82">
        <v>3</v>
      </c>
      <c r="B337" s="83">
        <v>3</v>
      </c>
      <c r="C337" s="84">
        <v>2</v>
      </c>
      <c r="D337" s="64">
        <v>1</v>
      </c>
      <c r="E337" s="83">
        <v>2</v>
      </c>
      <c r="F337" s="85"/>
      <c r="G337" s="102" t="s">
        <v>199</v>
      </c>
      <c r="H337" s="52">
        <v>308</v>
      </c>
      <c r="I337" s="139">
        <f>SUM(I338:I339)</f>
        <v>0</v>
      </c>
      <c r="J337" s="139">
        <f>SUM(J338:J339)</f>
        <v>0</v>
      </c>
      <c r="K337" s="139">
        <f>SUM(K338:K339)</f>
        <v>0</v>
      </c>
      <c r="L337" s="139">
        <f>SUM(L338:L339)</f>
        <v>0</v>
      </c>
    </row>
    <row r="338" spans="1:13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>
        <v>1</v>
      </c>
      <c r="G338" s="102" t="s">
        <v>178</v>
      </c>
      <c r="H338" s="52">
        <v>309</v>
      </c>
      <c r="I338" s="165">
        <v>0</v>
      </c>
      <c r="J338" s="165">
        <v>0</v>
      </c>
      <c r="K338" s="165">
        <v>0</v>
      </c>
      <c r="L338" s="164">
        <v>0</v>
      </c>
    </row>
    <row r="339" spans="1:13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2</v>
      </c>
      <c r="G339" s="102" t="s">
        <v>179</v>
      </c>
      <c r="H339" s="52">
        <v>310</v>
      </c>
      <c r="I339" s="143">
        <v>0</v>
      </c>
      <c r="J339" s="143">
        <v>0</v>
      </c>
      <c r="K339" s="143">
        <v>0</v>
      </c>
      <c r="L339" s="143">
        <v>0</v>
      </c>
    </row>
    <row r="340" spans="1:13" hidden="1">
      <c r="A340" s="82">
        <v>3</v>
      </c>
      <c r="B340" s="83">
        <v>3</v>
      </c>
      <c r="C340" s="84">
        <v>2</v>
      </c>
      <c r="D340" s="64">
        <v>1</v>
      </c>
      <c r="E340" s="83">
        <v>3</v>
      </c>
      <c r="F340" s="85"/>
      <c r="G340" s="102" t="s">
        <v>180</v>
      </c>
      <c r="H340" s="52">
        <v>311</v>
      </c>
      <c r="I340" s="139">
        <f>SUM(I341:I342)</f>
        <v>0</v>
      </c>
      <c r="J340" s="139">
        <f>SUM(J341:J342)</f>
        <v>0</v>
      </c>
      <c r="K340" s="139">
        <f>SUM(K341:K342)</f>
        <v>0</v>
      </c>
      <c r="L340" s="139">
        <f>SUM(L341:L342)</f>
        <v>0</v>
      </c>
    </row>
    <row r="341" spans="1:13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>
        <v>1</v>
      </c>
      <c r="G341" s="102" t="s">
        <v>181</v>
      </c>
      <c r="H341" s="52">
        <v>312</v>
      </c>
      <c r="I341" s="143">
        <v>0</v>
      </c>
      <c r="J341" s="143">
        <v>0</v>
      </c>
      <c r="K341" s="143">
        <v>0</v>
      </c>
      <c r="L341" s="143">
        <v>0</v>
      </c>
    </row>
    <row r="342" spans="1:13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2</v>
      </c>
      <c r="G342" s="102" t="s">
        <v>200</v>
      </c>
      <c r="H342" s="52">
        <v>313</v>
      </c>
      <c r="I342" s="149">
        <v>0</v>
      </c>
      <c r="J342" s="172">
        <v>0</v>
      </c>
      <c r="K342" s="149">
        <v>0</v>
      </c>
      <c r="L342" s="149">
        <v>0</v>
      </c>
    </row>
    <row r="343" spans="1:13" hidden="1">
      <c r="A343" s="97">
        <v>3</v>
      </c>
      <c r="B343" s="97">
        <v>3</v>
      </c>
      <c r="C343" s="108">
        <v>2</v>
      </c>
      <c r="D343" s="102">
        <v>2</v>
      </c>
      <c r="E343" s="108"/>
      <c r="F343" s="110"/>
      <c r="G343" s="102" t="s">
        <v>213</v>
      </c>
      <c r="H343" s="52">
        <v>314</v>
      </c>
      <c r="I343" s="147">
        <f>I344</f>
        <v>0</v>
      </c>
      <c r="J343" s="173">
        <f>J344</f>
        <v>0</v>
      </c>
      <c r="K343" s="148">
        <f>K344</f>
        <v>0</v>
      </c>
      <c r="L343" s="148">
        <f>L344</f>
        <v>0</v>
      </c>
    </row>
    <row r="344" spans="1:13" hidden="1">
      <c r="A344" s="82">
        <v>3</v>
      </c>
      <c r="B344" s="82">
        <v>3</v>
      </c>
      <c r="C344" s="83">
        <v>2</v>
      </c>
      <c r="D344" s="64">
        <v>2</v>
      </c>
      <c r="E344" s="83">
        <v>1</v>
      </c>
      <c r="F344" s="85"/>
      <c r="G344" s="102" t="s">
        <v>213</v>
      </c>
      <c r="H344" s="52">
        <v>315</v>
      </c>
      <c r="I344" s="139">
        <f>SUM(I345:I346)</f>
        <v>0</v>
      </c>
      <c r="J344" s="166">
        <f>SUM(J345:J346)</f>
        <v>0</v>
      </c>
      <c r="K344" s="140">
        <f>SUM(K345:K346)</f>
        <v>0</v>
      </c>
      <c r="L344" s="140">
        <f>SUM(L345:L346)</f>
        <v>0</v>
      </c>
    </row>
    <row r="345" spans="1:13" hidden="1">
      <c r="A345" s="82">
        <v>3</v>
      </c>
      <c r="B345" s="82">
        <v>3</v>
      </c>
      <c r="C345" s="83">
        <v>2</v>
      </c>
      <c r="D345" s="64">
        <v>2</v>
      </c>
      <c r="E345" s="82">
        <v>1</v>
      </c>
      <c r="F345" s="92">
        <v>1</v>
      </c>
      <c r="G345" s="64" t="s">
        <v>214</v>
      </c>
      <c r="H345" s="52">
        <v>316</v>
      </c>
      <c r="I345" s="143">
        <v>0</v>
      </c>
      <c r="J345" s="143">
        <v>0</v>
      </c>
      <c r="K345" s="143">
        <v>0</v>
      </c>
      <c r="L345" s="143">
        <v>0</v>
      </c>
    </row>
    <row r="346" spans="1:13" hidden="1">
      <c r="A346" s="97">
        <v>3</v>
      </c>
      <c r="B346" s="97">
        <v>3</v>
      </c>
      <c r="C346" s="98">
        <v>2</v>
      </c>
      <c r="D346" s="99">
        <v>2</v>
      </c>
      <c r="E346" s="96">
        <v>1</v>
      </c>
      <c r="F346" s="103">
        <v>2</v>
      </c>
      <c r="G346" s="96" t="s">
        <v>215</v>
      </c>
      <c r="H346" s="52">
        <v>317</v>
      </c>
      <c r="I346" s="143">
        <v>0</v>
      </c>
      <c r="J346" s="143">
        <v>0</v>
      </c>
      <c r="K346" s="143">
        <v>0</v>
      </c>
      <c r="L346" s="143">
        <v>0</v>
      </c>
    </row>
    <row r="347" spans="1:13" ht="23.25" hidden="1" customHeight="1">
      <c r="A347" s="82">
        <v>3</v>
      </c>
      <c r="B347" s="82">
        <v>3</v>
      </c>
      <c r="C347" s="83">
        <v>2</v>
      </c>
      <c r="D347" s="84">
        <v>3</v>
      </c>
      <c r="E347" s="64"/>
      <c r="F347" s="92"/>
      <c r="G347" s="64" t="s">
        <v>216</v>
      </c>
      <c r="H347" s="52">
        <v>318</v>
      </c>
      <c r="I347" s="139">
        <f>I348</f>
        <v>0</v>
      </c>
      <c r="J347" s="166">
        <f>J348</f>
        <v>0</v>
      </c>
      <c r="K347" s="140">
        <f>K348</f>
        <v>0</v>
      </c>
      <c r="L347" s="140">
        <f>L348</f>
        <v>0</v>
      </c>
      <c r="M347" s="8"/>
    </row>
    <row r="348" spans="1:13" ht="27.75" hidden="1" customHeight="1">
      <c r="A348" s="82">
        <v>3</v>
      </c>
      <c r="B348" s="82">
        <v>3</v>
      </c>
      <c r="C348" s="83">
        <v>2</v>
      </c>
      <c r="D348" s="84">
        <v>3</v>
      </c>
      <c r="E348" s="64">
        <v>1</v>
      </c>
      <c r="F348" s="92"/>
      <c r="G348" s="64" t="s">
        <v>216</v>
      </c>
      <c r="H348" s="52">
        <v>319</v>
      </c>
      <c r="I348" s="139">
        <f>I349+I350</f>
        <v>0</v>
      </c>
      <c r="J348" s="139">
        <f>J349+J350</f>
        <v>0</v>
      </c>
      <c r="K348" s="139">
        <f>K349+K350</f>
        <v>0</v>
      </c>
      <c r="L348" s="139">
        <f>L349+L350</f>
        <v>0</v>
      </c>
      <c r="M348" s="8"/>
    </row>
    <row r="349" spans="1:13" ht="28.5" hidden="1" customHeight="1">
      <c r="A349" s="82">
        <v>3</v>
      </c>
      <c r="B349" s="82">
        <v>3</v>
      </c>
      <c r="C349" s="83">
        <v>2</v>
      </c>
      <c r="D349" s="84">
        <v>3</v>
      </c>
      <c r="E349" s="64">
        <v>1</v>
      </c>
      <c r="F349" s="92">
        <v>1</v>
      </c>
      <c r="G349" s="64" t="s">
        <v>217</v>
      </c>
      <c r="H349" s="52">
        <v>320</v>
      </c>
      <c r="I349" s="165">
        <v>0</v>
      </c>
      <c r="J349" s="165">
        <v>0</v>
      </c>
      <c r="K349" s="165">
        <v>0</v>
      </c>
      <c r="L349" s="164">
        <v>0</v>
      </c>
      <c r="M349" s="8"/>
    </row>
    <row r="350" spans="1:13" ht="27.75" hidden="1" customHeight="1">
      <c r="A350" s="82">
        <v>3</v>
      </c>
      <c r="B350" s="82">
        <v>3</v>
      </c>
      <c r="C350" s="83">
        <v>2</v>
      </c>
      <c r="D350" s="84">
        <v>3</v>
      </c>
      <c r="E350" s="64">
        <v>1</v>
      </c>
      <c r="F350" s="92">
        <v>2</v>
      </c>
      <c r="G350" s="64" t="s">
        <v>218</v>
      </c>
      <c r="H350" s="52">
        <v>321</v>
      </c>
      <c r="I350" s="143">
        <v>0</v>
      </c>
      <c r="J350" s="143">
        <v>0</v>
      </c>
      <c r="K350" s="143">
        <v>0</v>
      </c>
      <c r="L350" s="143">
        <v>0</v>
      </c>
      <c r="M350" s="8"/>
    </row>
    <row r="351" spans="1:13" hidden="1">
      <c r="A351" s="82">
        <v>3</v>
      </c>
      <c r="B351" s="82">
        <v>3</v>
      </c>
      <c r="C351" s="83">
        <v>2</v>
      </c>
      <c r="D351" s="84">
        <v>4</v>
      </c>
      <c r="E351" s="84"/>
      <c r="F351" s="85"/>
      <c r="G351" s="64" t="s">
        <v>219</v>
      </c>
      <c r="H351" s="52">
        <v>322</v>
      </c>
      <c r="I351" s="139">
        <f>I352</f>
        <v>0</v>
      </c>
      <c r="J351" s="166">
        <f>J352</f>
        <v>0</v>
      </c>
      <c r="K351" s="140">
        <f>K352</f>
        <v>0</v>
      </c>
      <c r="L351" s="140">
        <f>L352</f>
        <v>0</v>
      </c>
    </row>
    <row r="352" spans="1:13" hidden="1">
      <c r="A352" s="90">
        <v>3</v>
      </c>
      <c r="B352" s="90">
        <v>3</v>
      </c>
      <c r="C352" s="57">
        <v>2</v>
      </c>
      <c r="D352" s="55">
        <v>4</v>
      </c>
      <c r="E352" s="55">
        <v>1</v>
      </c>
      <c r="F352" s="58"/>
      <c r="G352" s="64" t="s">
        <v>219</v>
      </c>
      <c r="H352" s="52">
        <v>323</v>
      </c>
      <c r="I352" s="150">
        <f>SUM(I353:I354)</f>
        <v>0</v>
      </c>
      <c r="J352" s="152">
        <f>SUM(J353:J354)</f>
        <v>0</v>
      </c>
      <c r="K352" s="153">
        <f>SUM(K353:K354)</f>
        <v>0</v>
      </c>
      <c r="L352" s="153">
        <f>SUM(L353:L354)</f>
        <v>0</v>
      </c>
    </row>
    <row r="353" spans="1:13" ht="30.75" hidden="1" customHeight="1">
      <c r="A353" s="82">
        <v>3</v>
      </c>
      <c r="B353" s="82">
        <v>3</v>
      </c>
      <c r="C353" s="83">
        <v>2</v>
      </c>
      <c r="D353" s="84">
        <v>4</v>
      </c>
      <c r="E353" s="84">
        <v>1</v>
      </c>
      <c r="F353" s="85">
        <v>1</v>
      </c>
      <c r="G353" s="64" t="s">
        <v>220</v>
      </c>
      <c r="H353" s="52">
        <v>324</v>
      </c>
      <c r="I353" s="143">
        <v>0</v>
      </c>
      <c r="J353" s="143">
        <v>0</v>
      </c>
      <c r="K353" s="143">
        <v>0</v>
      </c>
      <c r="L353" s="143">
        <v>0</v>
      </c>
      <c r="M353" s="8"/>
    </row>
    <row r="354" spans="1:13" hidden="1">
      <c r="A354" s="82">
        <v>3</v>
      </c>
      <c r="B354" s="82">
        <v>3</v>
      </c>
      <c r="C354" s="83">
        <v>2</v>
      </c>
      <c r="D354" s="84">
        <v>4</v>
      </c>
      <c r="E354" s="84">
        <v>1</v>
      </c>
      <c r="F354" s="85">
        <v>2</v>
      </c>
      <c r="G354" s="64" t="s">
        <v>228</v>
      </c>
      <c r="H354" s="52">
        <v>325</v>
      </c>
      <c r="I354" s="143">
        <v>0</v>
      </c>
      <c r="J354" s="143">
        <v>0</v>
      </c>
      <c r="K354" s="143">
        <v>0</v>
      </c>
      <c r="L354" s="143">
        <v>0</v>
      </c>
    </row>
    <row r="355" spans="1:13" hidden="1">
      <c r="A355" s="82">
        <v>3</v>
      </c>
      <c r="B355" s="82">
        <v>3</v>
      </c>
      <c r="C355" s="83">
        <v>2</v>
      </c>
      <c r="D355" s="84">
        <v>5</v>
      </c>
      <c r="E355" s="84"/>
      <c r="F355" s="85"/>
      <c r="G355" s="64" t="s">
        <v>222</v>
      </c>
      <c r="H355" s="52">
        <v>326</v>
      </c>
      <c r="I355" s="139">
        <f t="shared" ref="I355:L356" si="31">I356</f>
        <v>0</v>
      </c>
      <c r="J355" s="166">
        <f t="shared" si="31"/>
        <v>0</v>
      </c>
      <c r="K355" s="140">
        <f t="shared" si="31"/>
        <v>0</v>
      </c>
      <c r="L355" s="140">
        <f t="shared" si="31"/>
        <v>0</v>
      </c>
    </row>
    <row r="356" spans="1:13" hidden="1">
      <c r="A356" s="90">
        <v>3</v>
      </c>
      <c r="B356" s="90">
        <v>3</v>
      </c>
      <c r="C356" s="57">
        <v>2</v>
      </c>
      <c r="D356" s="55">
        <v>5</v>
      </c>
      <c r="E356" s="55">
        <v>1</v>
      </c>
      <c r="F356" s="58"/>
      <c r="G356" s="64" t="s">
        <v>222</v>
      </c>
      <c r="H356" s="52">
        <v>327</v>
      </c>
      <c r="I356" s="150">
        <f t="shared" si="31"/>
        <v>0</v>
      </c>
      <c r="J356" s="152">
        <f t="shared" si="31"/>
        <v>0</v>
      </c>
      <c r="K356" s="153">
        <f t="shared" si="31"/>
        <v>0</v>
      </c>
      <c r="L356" s="153">
        <f t="shared" si="31"/>
        <v>0</v>
      </c>
    </row>
    <row r="357" spans="1:13" hidden="1">
      <c r="A357" s="82">
        <v>3</v>
      </c>
      <c r="B357" s="82">
        <v>3</v>
      </c>
      <c r="C357" s="83">
        <v>2</v>
      </c>
      <c r="D357" s="84">
        <v>5</v>
      </c>
      <c r="E357" s="84">
        <v>1</v>
      </c>
      <c r="F357" s="85">
        <v>1</v>
      </c>
      <c r="G357" s="64" t="s">
        <v>222</v>
      </c>
      <c r="H357" s="52">
        <v>328</v>
      </c>
      <c r="I357" s="165">
        <v>0</v>
      </c>
      <c r="J357" s="165">
        <v>0</v>
      </c>
      <c r="K357" s="165">
        <v>0</v>
      </c>
      <c r="L357" s="164">
        <v>0</v>
      </c>
    </row>
    <row r="358" spans="1:13" ht="30.75" hidden="1" customHeight="1">
      <c r="A358" s="82">
        <v>3</v>
      </c>
      <c r="B358" s="82">
        <v>3</v>
      </c>
      <c r="C358" s="83">
        <v>2</v>
      </c>
      <c r="D358" s="84">
        <v>6</v>
      </c>
      <c r="E358" s="84"/>
      <c r="F358" s="85"/>
      <c r="G358" s="64" t="s">
        <v>193</v>
      </c>
      <c r="H358" s="52">
        <v>329</v>
      </c>
      <c r="I358" s="139">
        <f t="shared" ref="I358:L359" si="32">I359</f>
        <v>0</v>
      </c>
      <c r="J358" s="166">
        <f t="shared" si="32"/>
        <v>0</v>
      </c>
      <c r="K358" s="140">
        <f t="shared" si="32"/>
        <v>0</v>
      </c>
      <c r="L358" s="140">
        <f t="shared" si="32"/>
        <v>0</v>
      </c>
      <c r="M358" s="8"/>
    </row>
    <row r="359" spans="1:13" ht="25.5" hidden="1" customHeight="1">
      <c r="A359" s="82">
        <v>3</v>
      </c>
      <c r="B359" s="82">
        <v>3</v>
      </c>
      <c r="C359" s="83">
        <v>2</v>
      </c>
      <c r="D359" s="84">
        <v>6</v>
      </c>
      <c r="E359" s="84">
        <v>1</v>
      </c>
      <c r="F359" s="85"/>
      <c r="G359" s="64" t="s">
        <v>193</v>
      </c>
      <c r="H359" s="52">
        <v>330</v>
      </c>
      <c r="I359" s="139">
        <f t="shared" si="32"/>
        <v>0</v>
      </c>
      <c r="J359" s="166">
        <f t="shared" si="32"/>
        <v>0</v>
      </c>
      <c r="K359" s="140">
        <f t="shared" si="32"/>
        <v>0</v>
      </c>
      <c r="L359" s="140">
        <f t="shared" si="32"/>
        <v>0</v>
      </c>
      <c r="M359" s="8"/>
    </row>
    <row r="360" spans="1:13" ht="24" hidden="1" customHeight="1">
      <c r="A360" s="97">
        <v>3</v>
      </c>
      <c r="B360" s="97">
        <v>3</v>
      </c>
      <c r="C360" s="98">
        <v>2</v>
      </c>
      <c r="D360" s="99">
        <v>6</v>
      </c>
      <c r="E360" s="99">
        <v>1</v>
      </c>
      <c r="F360" s="111">
        <v>1</v>
      </c>
      <c r="G360" s="96" t="s">
        <v>193</v>
      </c>
      <c r="H360" s="52">
        <v>331</v>
      </c>
      <c r="I360" s="165">
        <v>0</v>
      </c>
      <c r="J360" s="165">
        <v>0</v>
      </c>
      <c r="K360" s="165">
        <v>0</v>
      </c>
      <c r="L360" s="164">
        <v>0</v>
      </c>
      <c r="M360" s="8"/>
    </row>
    <row r="361" spans="1:13" ht="28.5" hidden="1" customHeight="1">
      <c r="A361" s="82">
        <v>3</v>
      </c>
      <c r="B361" s="82">
        <v>3</v>
      </c>
      <c r="C361" s="83">
        <v>2</v>
      </c>
      <c r="D361" s="84">
        <v>7</v>
      </c>
      <c r="E361" s="84"/>
      <c r="F361" s="85"/>
      <c r="G361" s="64" t="s">
        <v>224</v>
      </c>
      <c r="H361" s="52">
        <v>332</v>
      </c>
      <c r="I361" s="139">
        <f>I362</f>
        <v>0</v>
      </c>
      <c r="J361" s="166">
        <f>J362</f>
        <v>0</v>
      </c>
      <c r="K361" s="140">
        <f>K362</f>
        <v>0</v>
      </c>
      <c r="L361" s="140">
        <f>L362</f>
        <v>0</v>
      </c>
      <c r="M361" s="8"/>
    </row>
    <row r="362" spans="1:13" ht="28.5" hidden="1" customHeight="1">
      <c r="A362" s="97">
        <v>3</v>
      </c>
      <c r="B362" s="97">
        <v>3</v>
      </c>
      <c r="C362" s="98">
        <v>2</v>
      </c>
      <c r="D362" s="99">
        <v>7</v>
      </c>
      <c r="E362" s="99">
        <v>1</v>
      </c>
      <c r="F362" s="111"/>
      <c r="G362" s="64" t="s">
        <v>224</v>
      </c>
      <c r="H362" s="52">
        <v>333</v>
      </c>
      <c r="I362" s="139">
        <f>SUM(I363:I364)</f>
        <v>0</v>
      </c>
      <c r="J362" s="139">
        <f>SUM(J363:J364)</f>
        <v>0</v>
      </c>
      <c r="K362" s="139">
        <f>SUM(K363:K364)</f>
        <v>0</v>
      </c>
      <c r="L362" s="139">
        <f>SUM(L363:L364)</f>
        <v>0</v>
      </c>
      <c r="M362" s="8"/>
    </row>
    <row r="363" spans="1:13" ht="27" hidden="1" customHeight="1">
      <c r="A363" s="82">
        <v>3</v>
      </c>
      <c r="B363" s="82">
        <v>3</v>
      </c>
      <c r="C363" s="83">
        <v>2</v>
      </c>
      <c r="D363" s="84">
        <v>7</v>
      </c>
      <c r="E363" s="84">
        <v>1</v>
      </c>
      <c r="F363" s="85">
        <v>1</v>
      </c>
      <c r="G363" s="64" t="s">
        <v>225</v>
      </c>
      <c r="H363" s="52">
        <v>334</v>
      </c>
      <c r="I363" s="165">
        <v>0</v>
      </c>
      <c r="J363" s="165">
        <v>0</v>
      </c>
      <c r="K363" s="165">
        <v>0</v>
      </c>
      <c r="L363" s="164">
        <v>0</v>
      </c>
      <c r="M363" s="8"/>
    </row>
    <row r="364" spans="1:13" ht="30" hidden="1" customHeight="1">
      <c r="A364" s="82">
        <v>3</v>
      </c>
      <c r="B364" s="82">
        <v>3</v>
      </c>
      <c r="C364" s="83">
        <v>2</v>
      </c>
      <c r="D364" s="84">
        <v>7</v>
      </c>
      <c r="E364" s="84">
        <v>1</v>
      </c>
      <c r="F364" s="85">
        <v>2</v>
      </c>
      <c r="G364" s="64" t="s">
        <v>226</v>
      </c>
      <c r="H364" s="52">
        <v>335</v>
      </c>
      <c r="I364" s="143">
        <v>0</v>
      </c>
      <c r="J364" s="143">
        <v>0</v>
      </c>
      <c r="K364" s="143">
        <v>0</v>
      </c>
      <c r="L364" s="143">
        <v>0</v>
      </c>
      <c r="M364" s="8"/>
    </row>
    <row r="365" spans="1:13" ht="39.75" customHeight="1">
      <c r="A365" s="121"/>
      <c r="B365" s="121"/>
      <c r="C365" s="122"/>
      <c r="D365" s="123"/>
      <c r="E365" s="124"/>
      <c r="F365" s="125"/>
      <c r="G365" s="126" t="s">
        <v>229</v>
      </c>
      <c r="H365" s="52">
        <v>336</v>
      </c>
      <c r="I365" s="174">
        <f>SUM(I30+I181)</f>
        <v>13800</v>
      </c>
      <c r="J365" s="174">
        <f>SUM(J30+J181)</f>
        <v>10500</v>
      </c>
      <c r="K365" s="174">
        <f>SUM(K30+K181)</f>
        <v>0</v>
      </c>
      <c r="L365" s="174">
        <f>SUM(L30+L181)</f>
        <v>0</v>
      </c>
      <c r="M365" s="8"/>
    </row>
    <row r="366" spans="1:13" ht="18.75" customHeight="1">
      <c r="G366" s="53"/>
      <c r="H366" s="52"/>
      <c r="I366" s="127"/>
      <c r="J366" s="181"/>
      <c r="K366" s="181"/>
      <c r="L366" s="181"/>
    </row>
    <row r="367" spans="1:13" ht="23.25" customHeight="1">
      <c r="A367" s="212" t="s">
        <v>235</v>
      </c>
      <c r="B367" s="212"/>
      <c r="C367" s="212"/>
      <c r="D367" s="212"/>
      <c r="E367" s="212"/>
      <c r="F367" s="212"/>
      <c r="G367" s="212"/>
      <c r="H367" s="188"/>
      <c r="I367" s="129"/>
      <c r="J367" s="210" t="s">
        <v>238</v>
      </c>
      <c r="K367" s="210"/>
      <c r="L367" s="210"/>
    </row>
    <row r="368" spans="1:13" ht="18.75" customHeight="1">
      <c r="A368" s="130"/>
      <c r="B368" s="130"/>
      <c r="C368" s="130"/>
      <c r="D368" s="213" t="s">
        <v>230</v>
      </c>
      <c r="E368" s="213"/>
      <c r="F368" s="213"/>
      <c r="G368" s="213"/>
      <c r="H368" s="8"/>
      <c r="I368" s="180" t="s">
        <v>231</v>
      </c>
      <c r="K368" s="193" t="s">
        <v>232</v>
      </c>
      <c r="L368" s="193"/>
    </row>
    <row r="369" spans="1:12" ht="12.75" customHeight="1">
      <c r="I369" s="132"/>
      <c r="K369" s="132"/>
      <c r="L369" s="132"/>
    </row>
    <row r="370" spans="1:12" ht="15.75" customHeight="1">
      <c r="A370" s="212" t="s">
        <v>236</v>
      </c>
      <c r="B370" s="212"/>
      <c r="C370" s="212"/>
      <c r="D370" s="212"/>
      <c r="E370" s="212"/>
      <c r="F370" s="212"/>
      <c r="G370" s="212"/>
      <c r="I370" s="132"/>
      <c r="J370" s="211" t="s">
        <v>237</v>
      </c>
      <c r="K370" s="211"/>
      <c r="L370" s="211"/>
    </row>
    <row r="371" spans="1:12" ht="33.75" customHeight="1">
      <c r="D371" s="194" t="s">
        <v>233</v>
      </c>
      <c r="E371" s="195"/>
      <c r="F371" s="195"/>
      <c r="G371" s="195"/>
      <c r="H371" s="133"/>
      <c r="I371" s="134" t="s">
        <v>231</v>
      </c>
      <c r="K371" s="193" t="s">
        <v>232</v>
      </c>
      <c r="L371" s="193"/>
    </row>
    <row r="372" spans="1:12" ht="7.5" customHeight="1"/>
    <row r="373" spans="1:12" ht="8.25" customHeight="1">
      <c r="H373" s="27" t="s">
        <v>234</v>
      </c>
    </row>
  </sheetData>
  <mergeCells count="32">
    <mergeCell ref="G15:K15"/>
    <mergeCell ref="J1:L1"/>
    <mergeCell ref="J2:L2"/>
    <mergeCell ref="A3:L3"/>
    <mergeCell ref="A5:L5"/>
    <mergeCell ref="A6:L6"/>
    <mergeCell ref="G8:K8"/>
    <mergeCell ref="A9:L9"/>
    <mergeCell ref="G10:K10"/>
    <mergeCell ref="G11:K11"/>
    <mergeCell ref="B12:L12"/>
    <mergeCell ref="G14:K14"/>
    <mergeCell ref="E17:K17"/>
    <mergeCell ref="A18:L18"/>
    <mergeCell ref="A22:I22"/>
    <mergeCell ref="A23:I23"/>
    <mergeCell ref="G25:H25"/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33</vt:i4>
      </vt:variant>
    </vt:vector>
  </HeadingPairs>
  <TitlesOfParts>
    <vt:vector size="37" baseType="lpstr">
      <vt:lpstr> Mokyk. + Stebės.</vt:lpstr>
      <vt:lpstr>Psichika</vt:lpstr>
      <vt:lpstr>Teikiam. pasl.</vt:lpstr>
      <vt:lpstr>Biudž. lėšos</vt:lpstr>
      <vt:lpstr>' Mokyk. + Stebės.'!Print_Titles</vt:lpstr>
      <vt:lpstr>' Mokyk. + Stebės.'!Z_05B54777_5D6F_4067_9B5E_F0A938B54982_.wvu.Cols</vt:lpstr>
      <vt:lpstr>' Mokyk. + Stebės.'!Z_05B54777_5D6F_4067_9B5E_F0A938B54982_.wvu.PrintTitles</vt:lpstr>
      <vt:lpstr>' Mokyk. + Stebės.'!Z_112AFAC2_77EA_44AA_BEEF_6812D11534CE_.wvu.Cols</vt:lpstr>
      <vt:lpstr>' Mokyk. + Stebės.'!Z_112AFAC2_77EA_44AA_BEEF_6812D11534CE_.wvu.PrintTitles</vt:lpstr>
      <vt:lpstr>' Mokyk. + Stebės.'!Z_2639E812_3F06_4E8B_B45B_2B63CC97A751_.wvu.Cols</vt:lpstr>
      <vt:lpstr>' Mokyk. + Stebės.'!Z_2639E812_3F06_4E8B_B45B_2B63CC97A751_.wvu.PrintTitles</vt:lpstr>
      <vt:lpstr>' Mokyk. + Stebės.'!Z_47D04100_FABF_4D8C_9C0A_1DEC9335BC02_.wvu.Cols</vt:lpstr>
      <vt:lpstr>' Mokyk. + Stebės.'!Z_47D04100_FABF_4D8C_9C0A_1DEC9335BC02_.wvu.PrintTitles</vt:lpstr>
      <vt:lpstr>' Mokyk. + Stebės.'!Z_4837D77B_C401_4018_A777_ED8FA242E629_.wvu.Cols</vt:lpstr>
      <vt:lpstr>' Mokyk. + Stebės.'!Z_4837D77B_C401_4018_A777_ED8FA242E629_.wvu.PrintTitles</vt:lpstr>
      <vt:lpstr>' Mokyk. + Stebės.'!Z_57A1E72B_DFC1_4C5D_ABA7_C1A26EB31789_.wvu.Cols</vt:lpstr>
      <vt:lpstr>' Mokyk. + Stebės.'!Z_57A1E72B_DFC1_4C5D_ABA7_C1A26EB31789_.wvu.PrintTitles</vt:lpstr>
      <vt:lpstr>' Mokyk. + Stebės.'!Z_5FCAC33A_47AA_47EB_BE57_8622821F3718_.wvu.Cols</vt:lpstr>
      <vt:lpstr>' Mokyk. + Stebės.'!Z_5FCAC33A_47AA_47EB_BE57_8622821F3718_.wvu.PrintTitles</vt:lpstr>
      <vt:lpstr>' Mokyk. + Stebės.'!Z_758123A7_07DC_4CFE_A1C3_A6CC304C1338_.wvu.Cols</vt:lpstr>
      <vt:lpstr>' Mokyk. + Stebės.'!Z_758123A7_07DC_4CFE_A1C3_A6CC304C1338_.wvu.PrintTitles</vt:lpstr>
      <vt:lpstr>' Mokyk. + Stebės.'!Z_75BFD04C_8D34_49C9_A422_0335B0ABD698_.wvu.Cols</vt:lpstr>
      <vt:lpstr>' Mokyk. + Stebės.'!Z_75BFD04C_8D34_49C9_A422_0335B0ABD698_.wvu.PrintTitles</vt:lpstr>
      <vt:lpstr>' Mokyk. + Stebės.'!Z_7A632666_DBD4_4CFF_BD05_66382BD6FB9E_.wvu.Cols</vt:lpstr>
      <vt:lpstr>' Mokyk. + Stebės.'!Z_7A632666_DBD4_4CFF_BD05_66382BD6FB9E_.wvu.PrintTitles</vt:lpstr>
      <vt:lpstr>' Mokyk. + Stebės.'!Z_9B727EDB_49B4_42DC_BF97_3A35178E0BFD_.wvu.Cols</vt:lpstr>
      <vt:lpstr>' Mokyk. + Stebės.'!Z_9B727EDB_49B4_42DC_BF97_3A35178E0BFD_.wvu.PrintTitles</vt:lpstr>
      <vt:lpstr>' Mokyk. + Stebės.'!Z_A64B7B98_B658_4E89_BA3D_F49D1265D61E_.wvu.Cols</vt:lpstr>
      <vt:lpstr>' Mokyk. + Stebės.'!Z_A64B7B98_B658_4E89_BA3D_F49D1265D61E_.wvu.PrintTitles</vt:lpstr>
      <vt:lpstr>' Mokyk. + Stebės.'!Z_B9470AF3_226B_4213_A7B5_37AA221FCC86_.wvu.Cols</vt:lpstr>
      <vt:lpstr>' Mokyk. + Stebės.'!Z_B9470AF3_226B_4213_A7B5_37AA221FCC86_.wvu.PrintTitles</vt:lpstr>
      <vt:lpstr>' Mokyk. + Stebės.'!Z_D669FC1B_AE0B_4417_8D6F_8460D68D5677_.wvu.Cols</vt:lpstr>
      <vt:lpstr>' Mokyk. + Stebės.'!Z_D669FC1B_AE0B_4417_8D6F_8460D68D5677_.wvu.PrintTitles</vt:lpstr>
      <vt:lpstr>' Mokyk. + Stebės.'!Z_DF4717B8_E960_4300_AF40_4AC5F93B40E3_.wvu.Cols</vt:lpstr>
      <vt:lpstr>' Mokyk. + Stebės.'!Z_DF4717B8_E960_4300_AF40_4AC5F93B40E3_.wvu.PrintTitles</vt:lpstr>
      <vt:lpstr>' Mokyk. + Stebės.'!Z_F677807F_46FD_43C6_BB8F_08ECC7636E03_.wvu.Cols</vt:lpstr>
      <vt:lpstr>' Mokyk. + Stebės.'!Z_F677807F_46FD_43C6_BB8F_08ECC7636E03_.wvu.PrintTitles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Vartotojas</cp:lastModifiedBy>
  <cp:lastPrinted>2025-10-07T11:06:04Z</cp:lastPrinted>
  <dcterms:created xsi:type="dcterms:W3CDTF">2024-03-04T09:28:51Z</dcterms:created>
  <dcterms:modified xsi:type="dcterms:W3CDTF">2025-10-09T13:24:46Z</dcterms:modified>
  <cp:category/>
</cp:coreProperties>
</file>